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'стр.1_4'!$4:$8</definedName>
    <definedName name="_xlnm.Print_Titles" localSheetId="1">'стр.5_6'!$3:$6</definedName>
    <definedName name="_xlnm.Print_Area" localSheetId="0">'стр.1_4'!$A$1:$GD$91</definedName>
    <definedName name="_xlnm.Print_Area" localSheetId="1">'стр.5_6'!$A$1:$FE$47</definedName>
  </definedNames>
  <calcPr fullCalcOnLoad="1"/>
</workbook>
</file>

<file path=xl/sharedStrings.xml><?xml version="1.0" encoding="utf-8"?>
<sst xmlns="http://schemas.openxmlformats.org/spreadsheetml/2006/main" count="405" uniqueCount="308">
  <si>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</si>
  <si>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</si>
  <si>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</si>
  <si>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</si>
  <si>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</si>
  <si>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</si>
  <si>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</si>
  <si>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</si>
  <si>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</si>
  <si>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</si>
  <si>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</si>
  <si>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</si>
  <si>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</si>
  <si>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</si>
  <si>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</si>
  <si>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</si>
  <si>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</si>
  <si>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</si>
  <si>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</si>
  <si>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</si>
  <si>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</si>
  <si>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</si>
  <si>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</si>
  <si>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</si>
  <si>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</si>
  <si>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</si>
  <si>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</si>
  <si>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</si>
  <si>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</si>
  <si>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</si>
  <si>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</si>
  <si>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</si>
  <si>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</si>
  <si>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</si>
  <si>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</si>
  <si>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</si>
  <si>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</si>
  <si>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</si>
  <si>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</si>
  <si>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</si>
  <si>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</si>
  <si>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</si>
  <si>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</si>
  <si>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</si>
  <si>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</si>
  <si>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</si>
  <si>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</si>
  <si>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</si>
  <si>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</si>
  <si>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</si>
  <si>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</si>
  <si>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</si>
  <si>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</si>
  <si>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</si>
  <si>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</si>
  <si>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</si>
  <si>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</si>
  <si>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</si>
  <si>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</si>
  <si>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</si>
  <si>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</si>
  <si>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</si>
  <si>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</si>
  <si>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</si>
  <si>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</si>
  <si>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</si>
  <si>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</si>
  <si>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</si>
  <si>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</si>
  <si>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</si>
  <si>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</si>
  <si>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</si>
  <si>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</si>
  <si>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</si>
  <si>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</si>
  <si>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</si>
  <si>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</si>
  <si>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</si>
  <si>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</si>
  <si>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</si>
  <si>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</si>
  <si>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</si>
  <si>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</si>
  <si>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</si>
  <si>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</si>
  <si>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</si>
  <si>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</si>
  <si>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</si>
  <si>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</si>
  <si>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</si>
  <si>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</si>
  <si>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</si>
  <si>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</si>
  <si>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</si>
  <si>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</si>
  <si>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</si>
  <si>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</si>
  <si>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</si>
  <si>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</si>
  <si>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</si>
  <si>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</si>
  <si>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</si>
  <si>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</si>
  <si>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</si>
  <si>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</si>
  <si>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</si>
  <si>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</si>
  <si>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</si>
  <si>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</si>
  <si>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</si>
  <si>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</si>
  <si>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</si>
  <si>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</si>
  <si>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</si>
  <si>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</si>
  <si>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</si>
  <si>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</si>
  <si>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</si>
  <si>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</si>
  <si>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</si>
  <si>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</si>
  <si>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</si>
  <si>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</si>
  <si>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</si>
  <si>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</si>
  <si>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</si>
  <si>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</si>
  <si>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</si>
  <si>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</si>
  <si>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</si>
  <si>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</si>
  <si>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</si>
  <si>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</si>
  <si>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</si>
  <si>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</si>
  <si>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</si>
  <si>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</si>
  <si>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</si>
  <si>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</si>
  <si>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</si>
  <si>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</si>
  <si>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</si>
  <si>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</si>
  <si>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</si>
  <si>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</si>
  <si>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</si>
  <si>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</si>
  <si>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</si>
  <si>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</si>
  <si>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</si>
  <si>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</si>
  <si>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</si>
  <si>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</si>
  <si>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</si>
  <si>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</si>
  <si>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</si>
  <si>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</si>
  <si>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</si>
  <si>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</si>
  <si>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</si>
  <si>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</si>
  <si>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</si>
  <si>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</si>
  <si>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</si>
  <si>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</si>
  <si>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</si>
  <si>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</si>
  <si>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</si>
  <si>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</si>
  <si>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</si>
  <si>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</si>
  <si>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</si>
  <si>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</si>
  <si>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</si>
  <si>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</si>
  <si>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</si>
  <si>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</si>
  <si>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</si>
  <si>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</si>
  <si>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</si>
  <si>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</si>
  <si>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</si>
  <si>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</si>
  <si>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</si>
  <si>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</si>
  <si>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</si>
  <si>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</si>
  <si>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</si>
  <si>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</si>
  <si>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</si>
  <si>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</si>
  <si>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</si>
  <si>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1.4.5</t>
  </si>
  <si>
    <t>за счет прочих источников финансового обеспечения</t>
  </si>
  <si>
    <t>26450</t>
  </si>
  <si>
    <t>1.4.5.1</t>
  </si>
  <si>
    <t>26451</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</si>
  <si>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</si>
  <si>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</si>
  <si>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</si>
  <si>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</si>
  <si>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</si>
  <si>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</si>
  <si>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</si>
  <si>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</si>
  <si>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</si>
  <si>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</si>
  <si>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</si>
  <si>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</si>
  <si>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</si>
  <si>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</si>
  <si>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</si>
  <si>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</si>
  <si>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</si>
  <si>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</si>
  <si>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</si>
  <si>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</si>
  <si>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</si>
  <si>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</si>
  <si>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</si>
  <si>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</si>
  <si>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</si>
  <si>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</si>
  <si>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</si>
  <si>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</si>
  <si>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</si>
  <si>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</si>
  <si>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</si>
  <si>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</si>
  <si>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</si>
  <si>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гранты</t>
  </si>
  <si>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t>
    </r>
    <r>
      <rPr>
        <vertAlign val="superscript"/>
        <sz val="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</si>
  <si>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 44-ФЗ</t>
    </r>
    <r>
      <rPr>
        <sz val="8"/>
        <rFont val="Times New Roman"/>
        <family val="1"/>
      </rPr>
      <t xml:space="preserve"> </t>
    </r>
    <r>
      <rPr>
        <vertAlign val="superscript"/>
        <sz val="8"/>
        <rFont val="Times New Roman"/>
        <family val="1"/>
      </rPr>
      <t>12</t>
    </r>
  </si>
  <si>
    <r>
      <t>по контрактам (договорам), заключенным до начала текущего финансового года с учетом требований Федерального закона № 44-ФЗ</t>
    </r>
    <r>
      <rPr>
        <sz val="8"/>
        <rFont val="Times New Roman"/>
        <family val="1"/>
      </rPr>
      <t xml:space="preserve"> </t>
    </r>
    <r>
      <rPr>
        <vertAlign val="superscript"/>
        <sz val="8"/>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</si>
  <si>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 44-ФЗ</t>
    </r>
    <r>
      <rPr>
        <sz val="8"/>
        <rFont val="Times New Roman"/>
        <family val="1"/>
      </rPr>
      <t xml:space="preserve"> </t>
    </r>
    <r>
      <rPr>
        <vertAlign val="superscript"/>
        <sz val="8"/>
        <rFont val="Times New Roman"/>
        <family val="1"/>
      </rPr>
      <t>13</t>
    </r>
  </si>
  <si>
    <t>2.1</t>
  </si>
  <si>
    <r>
      <t xml:space="preserve">в том числе:
</t>
    </r>
    <r>
      <rPr>
        <b/>
        <sz val="8"/>
        <rFont val="Times New Roman"/>
        <family val="1"/>
      </rPr>
      <t>субсидии на финансовое обеспечение выполнения государственного задания</t>
    </r>
    <r>
      <rPr>
        <sz val="8"/>
        <rFont val="Times New Roman"/>
        <family val="1"/>
      </rPr>
      <t xml:space="preserve"> за счет средств бюджета публично-правового образования, создавшего учреждение</t>
    </r>
  </si>
  <si>
    <t>Объем финансового обеспечения, руб. (с точностью до двух знаков после запятой - 0,00)</t>
  </si>
  <si>
    <t>Всего</t>
  </si>
  <si>
    <t xml:space="preserve">Субсидия на финансовое обеспечение выполнения государсвтенного задания </t>
  </si>
  <si>
    <t>Субсидия, представляемые в соответствии с абзацем вторым пункта 1 статьи 78.1 Бюджетного Кодекса Российской Федерации</t>
  </si>
  <si>
    <t xml:space="preserve">Поступления от оказания услуг (выполнения работ) на платной основе и от иной приносящей доход деятельности </t>
  </si>
  <si>
    <t>на текущий 20</t>
  </si>
  <si>
    <t>г.</t>
  </si>
  <si>
    <t>на плановый период</t>
  </si>
  <si>
    <t>1410</t>
  </si>
  <si>
    <t>1420</t>
  </si>
  <si>
    <t>доходы от оказания услуг (выполнения работ) на платной основе, а также доход от иной приносящей доход деятельности</t>
  </si>
  <si>
    <t>услуги связи</t>
  </si>
  <si>
    <t>коммунальные услуги</t>
  </si>
  <si>
    <t>транспортные услуги</t>
  </si>
  <si>
    <t>работы, услуги по содержанию имущества</t>
  </si>
  <si>
    <t>прочие работы, услуги</t>
  </si>
  <si>
    <t>2641</t>
  </si>
  <si>
    <t>2642</t>
  </si>
  <si>
    <t>2643</t>
  </si>
  <si>
    <t>2644</t>
  </si>
  <si>
    <t>2645</t>
  </si>
  <si>
    <t>221</t>
  </si>
  <si>
    <t>223</t>
  </si>
  <si>
    <t>222</t>
  </si>
  <si>
    <t>225</t>
  </si>
  <si>
    <t xml:space="preserve">страхование </t>
  </si>
  <si>
    <t>247</t>
  </si>
  <si>
    <t>увеличение стоимости основных средств</t>
  </si>
  <si>
    <t>увеличение стоимости материальных запасов, всего:</t>
  </si>
  <si>
    <t>увеличение стоимости прочих оборотных запасов (материалы)</t>
  </si>
  <si>
    <t>увеличение стоимости прочих материальных запасов однократного применения</t>
  </si>
  <si>
    <t>2646</t>
  </si>
  <si>
    <t>2648</t>
  </si>
  <si>
    <t>2647</t>
  </si>
  <si>
    <t>226</t>
  </si>
  <si>
    <t>227</t>
  </si>
  <si>
    <t>310</t>
  </si>
  <si>
    <t>увеличение стоимости горюче-смазочных материалов</t>
  </si>
  <si>
    <t>2648.1</t>
  </si>
  <si>
    <t>2648.2</t>
  </si>
  <si>
    <t>2648.3</t>
  </si>
  <si>
    <t>343</t>
  </si>
  <si>
    <t>346</t>
  </si>
  <si>
    <t>349</t>
  </si>
  <si>
    <t>закупка энергетических ресурсов</t>
  </si>
  <si>
    <t xml:space="preserve">увеличение стоимости лекарственных препаратов и материалов, применяемых в медицинских целях
</t>
  </si>
  <si>
    <t>341</t>
  </si>
  <si>
    <t>342</t>
  </si>
  <si>
    <t>2648.4</t>
  </si>
  <si>
    <t>2648.5</t>
  </si>
  <si>
    <t xml:space="preserve">увеличение стоимости продуктов питания
</t>
  </si>
  <si>
    <t>увеличение стоимости мягкого инвентаря</t>
  </si>
  <si>
    <t>345</t>
  </si>
  <si>
    <t xml:space="preserve">увеличение стоимости материальных запасов для целей капитальных вложений
</t>
  </si>
  <si>
    <t>347</t>
  </si>
  <si>
    <t xml:space="preserve">увеличение стоимости строительных материалов
</t>
  </si>
  <si>
    <t>344</t>
  </si>
  <si>
    <t>2648.6</t>
  </si>
  <si>
    <t>2648.8</t>
  </si>
  <si>
    <t>2022</t>
  </si>
  <si>
    <t>2023</t>
  </si>
  <si>
    <t>2024</t>
  </si>
  <si>
    <t>23</t>
  </si>
  <si>
    <t>24</t>
  </si>
  <si>
    <t>Директор</t>
  </si>
  <si>
    <t>Сеидов М.М.</t>
  </si>
  <si>
    <t>Гл, бухгалтер</t>
  </si>
  <si>
    <t>Гусейнова З.К.</t>
  </si>
  <si>
    <t>Министр образования и науки РД</t>
  </si>
  <si>
    <t>Бучаев Я.Г.</t>
  </si>
  <si>
    <t>25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</si>
</sst>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medium"/>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thin"/>
      <bottom>
        <color indexed="63"/>
      </bottom>
    </border>
    <border>
      <left>
        <color indexed="63"/>
      </left>
      <right style="medium"/>
      <top style="medium"/>
      <bottom style="thin"/>
    </border>
    <border>
      <left>
        <color indexed="63"/>
      </left>
      <right style="thin"/>
      <top style="medium"/>
      <bottom style="thin"/>
    </border>
    <border>
      <left>
        <color indexed="63"/>
      </left>
      <right style="thin"/>
      <top>
        <color indexed="63"/>
      </top>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medium"/>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23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9" fillId="0" borderId="0" xfId="0" applyNumberFormat="1" applyFont="1" applyBorder="1" applyAlignment="1">
      <alignment horizontal="left"/>
    </xf>
    <xf numFmtId="0" fontId="1" fillId="0" borderId="17" xfId="0" applyNumberFormat="1" applyFont="1" applyBorder="1" applyAlignment="1">
      <alignment horizontal="left"/>
    </xf>
    <xf numFmtId="0" fontId="5" fillId="0" borderId="0" xfId="0" applyNumberFormat="1" applyFont="1" applyBorder="1" applyAlignment="1">
      <alignment/>
    </xf>
    <xf numFmtId="165" fontId="1" fillId="0" borderId="0" xfId="0" applyNumberFormat="1" applyFont="1" applyBorder="1" applyAlignment="1">
      <alignment horizontal="left"/>
    </xf>
    <xf numFmtId="0" fontId="47" fillId="0" borderId="0" xfId="0" applyNumberFormat="1" applyFont="1" applyBorder="1" applyAlignment="1">
      <alignment horizontal="left"/>
    </xf>
    <xf numFmtId="173" fontId="47" fillId="0" borderId="18" xfId="60" applyFont="1" applyBorder="1" applyAlignment="1">
      <alignment horizontal="center"/>
    </xf>
    <xf numFmtId="173" fontId="47" fillId="0" borderId="19" xfId="60" applyFont="1" applyBorder="1" applyAlignment="1">
      <alignment horizontal="center"/>
    </xf>
    <xf numFmtId="173" fontId="47" fillId="0" borderId="20" xfId="60" applyFont="1" applyBorder="1" applyAlignment="1">
      <alignment horizontal="center"/>
    </xf>
    <xf numFmtId="49" fontId="11" fillId="0" borderId="21" xfId="0" applyNumberFormat="1" applyFont="1" applyBorder="1" applyAlignment="1">
      <alignment horizontal="center"/>
    </xf>
    <xf numFmtId="49" fontId="11" fillId="0" borderId="22"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18" xfId="0" applyNumberFormat="1" applyFont="1" applyBorder="1" applyAlignment="1">
      <alignment horizontal="left" indent="3"/>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173" fontId="1" fillId="33" borderId="18" xfId="60" applyFont="1" applyFill="1" applyBorder="1" applyAlignment="1">
      <alignment horizontal="center"/>
    </xf>
    <xf numFmtId="173" fontId="1" fillId="33" borderId="19" xfId="60" applyFont="1" applyFill="1" applyBorder="1" applyAlignment="1">
      <alignment horizontal="center"/>
    </xf>
    <xf numFmtId="173" fontId="1" fillId="33" borderId="20" xfId="60" applyFont="1" applyFill="1" applyBorder="1" applyAlignment="1">
      <alignment horizontal="center"/>
    </xf>
    <xf numFmtId="173" fontId="1" fillId="0" borderId="18" xfId="60" applyFont="1" applyBorder="1" applyAlignment="1">
      <alignment horizontal="center"/>
    </xf>
    <xf numFmtId="173" fontId="1" fillId="0" borderId="19" xfId="60" applyFont="1" applyBorder="1" applyAlignment="1">
      <alignment horizontal="center"/>
    </xf>
    <xf numFmtId="173" fontId="1" fillId="0" borderId="20" xfId="60" applyFont="1" applyBorder="1" applyAlignment="1">
      <alignment horizontal="center"/>
    </xf>
    <xf numFmtId="0" fontId="1" fillId="0" borderId="21"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8" xfId="0" applyNumberFormat="1" applyFont="1" applyBorder="1" applyAlignment="1">
      <alignment horizontal="left" indent="1"/>
    </xf>
    <xf numFmtId="173" fontId="1" fillId="0" borderId="22" xfId="60" applyFont="1" applyBorder="1" applyAlignment="1">
      <alignment horizontal="center"/>
    </xf>
    <xf numFmtId="0" fontId="11" fillId="0" borderId="21" xfId="0" applyNumberFormat="1" applyFont="1" applyBorder="1" applyAlignment="1">
      <alignment horizontal="left" vertical="top" wrapText="1" indent="3"/>
    </xf>
    <xf numFmtId="0" fontId="11" fillId="0" borderId="22" xfId="0" applyNumberFormat="1" applyFont="1" applyBorder="1" applyAlignment="1">
      <alignment horizontal="left" vertical="top" indent="3"/>
    </xf>
    <xf numFmtId="0" fontId="11" fillId="0" borderId="18" xfId="0" applyNumberFormat="1" applyFont="1" applyBorder="1" applyAlignment="1">
      <alignment horizontal="left" vertical="top" indent="3"/>
    </xf>
    <xf numFmtId="0" fontId="11" fillId="0" borderId="21" xfId="0" applyNumberFormat="1" applyFont="1" applyBorder="1" applyAlignment="1">
      <alignment horizontal="left" wrapText="1" indent="3"/>
    </xf>
    <xf numFmtId="0" fontId="11" fillId="0" borderId="22" xfId="0" applyNumberFormat="1" applyFont="1" applyBorder="1" applyAlignment="1">
      <alignment horizontal="left" indent="3"/>
    </xf>
    <xf numFmtId="0" fontId="11" fillId="0" borderId="18"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2" xfId="0" applyNumberFormat="1" applyFont="1" applyBorder="1" applyAlignment="1">
      <alignment horizontal="center" vertical="center"/>
    </xf>
    <xf numFmtId="0" fontId="1" fillId="0" borderId="18" xfId="0" applyNumberFormat="1" applyFont="1" applyBorder="1" applyAlignment="1">
      <alignment horizontal="left" vertical="center"/>
    </xf>
    <xf numFmtId="0" fontId="1" fillId="0" borderId="19" xfId="0" applyNumberFormat="1" applyFont="1" applyBorder="1" applyAlignment="1">
      <alignment horizontal="left"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5"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1"/>
    </xf>
    <xf numFmtId="0" fontId="1" fillId="0" borderId="26" xfId="0" applyNumberFormat="1" applyFont="1" applyFill="1" applyBorder="1" applyAlignment="1">
      <alignment horizontal="left" wrapText="1" inden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right" vertical="center"/>
    </xf>
    <xf numFmtId="0" fontId="1" fillId="0" borderId="19" xfId="0" applyNumberFormat="1" applyFont="1" applyBorder="1" applyAlignment="1">
      <alignment horizontal="right" vertical="center"/>
    </xf>
    <xf numFmtId="173" fontId="1" fillId="0" borderId="27" xfId="60" applyFont="1" applyBorder="1" applyAlignment="1">
      <alignment horizontal="center"/>
    </xf>
    <xf numFmtId="173" fontId="1" fillId="0" borderId="28" xfId="60" applyFont="1" applyBorder="1" applyAlignment="1">
      <alignment horizontal="center"/>
    </xf>
    <xf numFmtId="173" fontId="1" fillId="0" borderId="29" xfId="60" applyFont="1" applyBorder="1" applyAlignment="1">
      <alignment horizont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vertical="top" wrapText="1"/>
    </xf>
    <xf numFmtId="49" fontId="1" fillId="0" borderId="36" xfId="0" applyNumberFormat="1" applyFont="1" applyBorder="1" applyAlignment="1">
      <alignment horizontal="center" vertical="top"/>
    </xf>
    <xf numFmtId="0" fontId="1" fillId="0" borderId="37" xfId="0" applyNumberFormat="1" applyFont="1" applyBorder="1" applyAlignment="1">
      <alignment horizontal="center"/>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18" xfId="0" applyNumberFormat="1" applyFont="1" applyFill="1" applyBorder="1" applyAlignment="1">
      <alignment horizontal="left" indent="3"/>
    </xf>
    <xf numFmtId="0" fontId="1" fillId="0" borderId="21" xfId="0" applyNumberFormat="1" applyFont="1" applyFill="1" applyBorder="1" applyAlignment="1">
      <alignment horizontal="left" wrapText="1" indent="3"/>
    </xf>
    <xf numFmtId="0" fontId="1" fillId="0" borderId="38"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18" xfId="0" applyNumberFormat="1" applyFont="1" applyBorder="1" applyAlignment="1">
      <alignment horizontal="left"/>
    </xf>
    <xf numFmtId="49" fontId="1" fillId="0" borderId="38" xfId="0" applyNumberFormat="1" applyFont="1" applyBorder="1" applyAlignment="1">
      <alignment horizontal="center"/>
    </xf>
    <xf numFmtId="49" fontId="1" fillId="0" borderId="37" xfId="0" applyNumberFormat="1" applyFont="1" applyBorder="1" applyAlignment="1">
      <alignment horizontal="center"/>
    </xf>
    <xf numFmtId="0" fontId="1" fillId="0" borderId="22" xfId="0" applyNumberFormat="1" applyFont="1" applyBorder="1" applyAlignment="1">
      <alignment horizontal="right"/>
    </xf>
    <xf numFmtId="49" fontId="1" fillId="0" borderId="22" xfId="0" applyNumberFormat="1" applyFont="1" applyBorder="1" applyAlignment="1">
      <alignment horizontal="left"/>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41" xfId="0" applyNumberFormat="1" applyFont="1" applyBorder="1" applyAlignment="1">
      <alignment horizontal="center" vertical="top"/>
    </xf>
    <xf numFmtId="0" fontId="5" fillId="0" borderId="0" xfId="0" applyNumberFormat="1" applyFont="1" applyBorder="1" applyAlignment="1">
      <alignment horizontal="center"/>
    </xf>
    <xf numFmtId="49" fontId="5" fillId="0" borderId="22" xfId="0" applyNumberFormat="1" applyFont="1" applyBorder="1" applyAlignment="1">
      <alignment horizontal="center"/>
    </xf>
    <xf numFmtId="0" fontId="5" fillId="0" borderId="21" xfId="0" applyNumberFormat="1" applyFont="1" applyBorder="1" applyAlignment="1">
      <alignment horizontal="left"/>
    </xf>
    <xf numFmtId="0" fontId="5" fillId="0" borderId="22" xfId="0" applyNumberFormat="1" applyFont="1" applyBorder="1" applyAlignment="1">
      <alignment horizontal="left"/>
    </xf>
    <xf numFmtId="0" fontId="5" fillId="0" borderId="18" xfId="0" applyNumberFormat="1" applyFont="1" applyBorder="1" applyAlignment="1">
      <alignment horizontal="left"/>
    </xf>
    <xf numFmtId="49" fontId="5" fillId="0" borderId="21" xfId="0" applyNumberFormat="1" applyFont="1" applyBorder="1" applyAlignment="1">
      <alignment horizont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1"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18" xfId="0" applyNumberFormat="1" applyFont="1" applyFill="1" applyBorder="1" applyAlignment="1">
      <alignment horizontal="left" indent="1"/>
    </xf>
    <xf numFmtId="49" fontId="1" fillId="0" borderId="25" xfId="0" applyNumberFormat="1" applyFont="1" applyBorder="1" applyAlignment="1">
      <alignment horizontal="center"/>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18" xfId="0" applyNumberFormat="1" applyFont="1" applyFill="1" applyBorder="1" applyAlignment="1">
      <alignment horizontal="left" indent="2"/>
    </xf>
    <xf numFmtId="0" fontId="1" fillId="0" borderId="21" xfId="0" applyNumberFormat="1" applyFont="1" applyBorder="1" applyAlignment="1">
      <alignment horizontal="left" wrapText="1" indent="2"/>
    </xf>
    <xf numFmtId="173" fontId="47" fillId="33" borderId="18" xfId="60" applyFont="1" applyFill="1" applyBorder="1" applyAlignment="1">
      <alignment horizontal="center"/>
    </xf>
    <xf numFmtId="173" fontId="47" fillId="33" borderId="19" xfId="60" applyFont="1" applyFill="1" applyBorder="1" applyAlignment="1">
      <alignment horizontal="center"/>
    </xf>
    <xf numFmtId="173" fontId="47" fillId="33" borderId="20" xfId="60" applyFont="1" applyFill="1" applyBorder="1" applyAlignment="1">
      <alignment horizontal="center"/>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18" xfId="0" applyNumberFormat="1" applyFont="1" applyBorder="1" applyAlignment="1">
      <alignment horizontal="left" indent="4"/>
    </xf>
    <xf numFmtId="0" fontId="47" fillId="0" borderId="21" xfId="0" applyNumberFormat="1" applyFont="1" applyBorder="1" applyAlignment="1">
      <alignment horizontal="left" wrapText="1" indent="3"/>
    </xf>
    <xf numFmtId="0" fontId="47" fillId="0" borderId="22" xfId="0" applyNumberFormat="1" applyFont="1" applyBorder="1" applyAlignment="1">
      <alignment horizontal="left" indent="3"/>
    </xf>
    <xf numFmtId="0" fontId="47" fillId="0" borderId="18" xfId="0" applyNumberFormat="1" applyFont="1" applyBorder="1" applyAlignment="1">
      <alignment horizontal="left" indent="3"/>
    </xf>
    <xf numFmtId="49" fontId="47" fillId="0" borderId="21" xfId="0" applyNumberFormat="1" applyFont="1" applyBorder="1" applyAlignment="1">
      <alignment horizontal="center"/>
    </xf>
    <xf numFmtId="49" fontId="47" fillId="0" borderId="22" xfId="0" applyNumberFormat="1" applyFont="1" applyBorder="1" applyAlignment="1">
      <alignment horizontal="center"/>
    </xf>
    <xf numFmtId="0" fontId="1" fillId="0" borderId="21" xfId="0" applyNumberFormat="1" applyFont="1" applyBorder="1" applyAlignment="1">
      <alignment horizontal="left" indent="4"/>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9" fillId="0" borderId="0" xfId="0" applyNumberFormat="1" applyFont="1" applyBorder="1" applyAlignment="1">
      <alignment horizontal="justify" wrapText="1"/>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22" xfId="0" applyNumberFormat="1" applyFont="1" applyBorder="1" applyAlignment="1">
      <alignment horizontal="center"/>
    </xf>
    <xf numFmtId="0" fontId="1" fillId="0" borderId="44" xfId="0" applyNumberFormat="1" applyFont="1" applyBorder="1" applyAlignment="1">
      <alignment horizontal="center"/>
    </xf>
    <xf numFmtId="0" fontId="47" fillId="33" borderId="22" xfId="0" applyNumberFormat="1" applyFont="1" applyFill="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45"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49" fontId="1" fillId="0" borderId="19" xfId="0" applyNumberFormat="1" applyFont="1" applyBorder="1" applyAlignment="1">
      <alignment horizontal="left"/>
    </xf>
    <xf numFmtId="0" fontId="1" fillId="0" borderId="31" xfId="0" applyNumberFormat="1" applyFont="1" applyBorder="1" applyAlignment="1">
      <alignment horizontal="left"/>
    </xf>
    <xf numFmtId="0" fontId="1" fillId="0" borderId="32" xfId="0" applyNumberFormat="1" applyFont="1" applyBorder="1" applyAlignment="1">
      <alignment horizontal="left"/>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47" fillId="0" borderId="23" xfId="0" applyNumberFormat="1" applyFont="1" applyBorder="1" applyAlignment="1">
      <alignment horizontal="center"/>
    </xf>
    <xf numFmtId="0" fontId="47" fillId="0" borderId="24" xfId="0" applyNumberFormat="1" applyFont="1" applyBorder="1" applyAlignment="1">
      <alignment horizontal="center"/>
    </xf>
    <xf numFmtId="0" fontId="47" fillId="0" borderId="47" xfId="0" applyNumberFormat="1" applyFont="1" applyBorder="1" applyAlignment="1">
      <alignment horizontal="center"/>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0" fontId="5" fillId="0" borderId="19" xfId="0" applyNumberFormat="1" applyFont="1" applyBorder="1" applyAlignment="1">
      <alignment horizontal="left"/>
    </xf>
    <xf numFmtId="49" fontId="5" fillId="0" borderId="49" xfId="0" applyNumberFormat="1" applyFont="1" applyBorder="1" applyAlignment="1">
      <alignment horizontal="center"/>
    </xf>
    <xf numFmtId="49" fontId="5" fillId="0" borderId="24" xfId="0" applyNumberFormat="1" applyFont="1" applyBorder="1" applyAlignment="1">
      <alignment horizontal="center"/>
    </xf>
    <xf numFmtId="49" fontId="5" fillId="0" borderId="4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47" xfId="0" applyNumberFormat="1" applyFont="1" applyBorder="1" applyAlignment="1">
      <alignment horizont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50" xfId="0" applyNumberFormat="1" applyFont="1" applyBorder="1" applyAlignment="1">
      <alignment horizontal="center" vertical="center" wrapText="1"/>
    </xf>
    <xf numFmtId="0" fontId="1" fillId="0" borderId="26"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49" fontId="1" fillId="0" borderId="49"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18" xfId="0" applyNumberFormat="1" applyFont="1" applyBorder="1" applyAlignment="1">
      <alignment horizontal="left" wrapText="1"/>
    </xf>
    <xf numFmtId="0" fontId="1" fillId="0" borderId="19" xfId="0" applyNumberFormat="1" applyFont="1" applyBorder="1" applyAlignment="1">
      <alignment horizontal="left"/>
    </xf>
    <xf numFmtId="0" fontId="4" fillId="0" borderId="31" xfId="0" applyNumberFormat="1" applyFont="1" applyBorder="1" applyAlignment="1">
      <alignment horizontal="center" vertical="top"/>
    </xf>
    <xf numFmtId="0" fontId="1" fillId="0" borderId="34" xfId="0" applyNumberFormat="1" applyFont="1" applyBorder="1" applyAlignment="1">
      <alignment horizontal="center"/>
    </xf>
    <xf numFmtId="49" fontId="1" fillId="0" borderId="30" xfId="0" applyNumberFormat="1" applyFont="1" applyBorder="1" applyAlignment="1">
      <alignment horizontal="center"/>
    </xf>
    <xf numFmtId="0" fontId="47" fillId="33" borderId="53" xfId="0" applyNumberFormat="1" applyFont="1" applyFill="1" applyBorder="1" applyAlignment="1">
      <alignment horizontal="center"/>
    </xf>
    <xf numFmtId="0" fontId="47" fillId="33" borderId="54" xfId="0" applyNumberFormat="1" applyFont="1" applyFill="1" applyBorder="1" applyAlignment="1">
      <alignment horizontal="center"/>
    </xf>
    <xf numFmtId="0" fontId="47" fillId="33" borderId="55" xfId="0" applyNumberFormat="1" applyFont="1" applyFill="1" applyBorder="1" applyAlignment="1">
      <alignment horizontal="center"/>
    </xf>
    <xf numFmtId="49" fontId="1" fillId="0" borderId="56"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3"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 fillId="0" borderId="57" xfId="0" applyNumberFormat="1" applyFont="1" applyBorder="1" applyAlignment="1">
      <alignment horizontal="center"/>
    </xf>
    <xf numFmtId="49" fontId="1" fillId="0" borderId="34" xfId="0" applyNumberFormat="1" applyFont="1" applyBorder="1" applyAlignment="1">
      <alignment horizontal="left"/>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G106"/>
  <sheetViews>
    <sheetView tabSelected="1" view="pageBreakPreview" zoomScaleSheetLayoutView="100" zoomScalePageLayoutView="0" workbookViewId="0" topLeftCell="A10">
      <selection activeCell="DS62" sqref="DS62:EE62"/>
    </sheetView>
  </sheetViews>
  <sheetFormatPr defaultColWidth="0.875" defaultRowHeight="12.75"/>
  <cols>
    <col min="1" max="118" width="0.875" style="1" customWidth="1"/>
    <col min="119" max="119" width="2.75390625" style="1" customWidth="1"/>
    <col min="120" max="127" width="0.875" style="1" customWidth="1"/>
    <col min="128" max="128" width="2.00390625" style="1" customWidth="1"/>
    <col min="129" max="129" width="1.25" style="1" customWidth="1"/>
    <col min="130" max="131" width="0.875" style="1" customWidth="1"/>
    <col min="132" max="132" width="1.25" style="1" customWidth="1"/>
    <col min="133" max="134" width="0.875" style="1" customWidth="1"/>
    <col min="135" max="135" width="1.75390625" style="1" customWidth="1"/>
    <col min="136" max="143" width="0.875" style="1" customWidth="1"/>
    <col min="144" max="144" width="2.125" style="1" customWidth="1"/>
    <col min="145" max="150" width="0.875" style="1" customWidth="1"/>
    <col min="151" max="151" width="2.00390625" style="1" customWidth="1"/>
    <col min="152" max="160" width="0.875" style="1" customWidth="1"/>
    <col min="161" max="162" width="2.25390625" style="1" customWidth="1"/>
    <col min="163" max="166" width="0.875" style="1" customWidth="1"/>
    <col min="167" max="167" width="2.00390625" style="1" customWidth="1"/>
    <col min="168" max="175" width="0.875" style="1" customWidth="1"/>
    <col min="176" max="176" width="2.125" style="1" customWidth="1"/>
    <col min="177" max="177" width="1.75390625" style="1" customWidth="1"/>
    <col min="178" max="188" width="0.875" style="1" customWidth="1"/>
    <col min="189" max="189" width="10.25390625" style="1" bestFit="1" customWidth="1"/>
    <col min="190" max="16384" width="0.875" style="1" customWidth="1"/>
  </cols>
  <sheetData>
    <row r="2" spans="1:187" s="4" customFormat="1" ht="10.5">
      <c r="A2" s="103" t="s">
        <v>21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row>
    <row r="3" ht="12" thickBot="1"/>
    <row r="4" spans="1:187" ht="12.75" customHeight="1">
      <c r="A4" s="80" t="s">
        <v>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50"/>
      <c r="BX4" s="86" t="s">
        <v>1</v>
      </c>
      <c r="BY4" s="87"/>
      <c r="BZ4" s="87"/>
      <c r="CA4" s="87"/>
      <c r="CB4" s="87"/>
      <c r="CC4" s="87"/>
      <c r="CD4" s="87"/>
      <c r="CE4" s="87"/>
      <c r="CF4" s="87" t="s">
        <v>2</v>
      </c>
      <c r="CG4" s="87"/>
      <c r="CH4" s="87"/>
      <c r="CI4" s="87"/>
      <c r="CJ4" s="87"/>
      <c r="CK4" s="87"/>
      <c r="CL4" s="87"/>
      <c r="CM4" s="87"/>
      <c r="CN4" s="87"/>
      <c r="CO4" s="87"/>
      <c r="CP4" s="87"/>
      <c r="CQ4" s="87"/>
      <c r="CR4" s="87"/>
      <c r="CS4" s="87" t="s">
        <v>3</v>
      </c>
      <c r="CT4" s="87"/>
      <c r="CU4" s="87"/>
      <c r="CV4" s="87"/>
      <c r="CW4" s="87"/>
      <c r="CX4" s="87"/>
      <c r="CY4" s="87"/>
      <c r="CZ4" s="87"/>
      <c r="DA4" s="87"/>
      <c r="DB4" s="87"/>
      <c r="DC4" s="87"/>
      <c r="DD4" s="87"/>
      <c r="DE4" s="87"/>
      <c r="DF4" s="50" t="s">
        <v>237</v>
      </c>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row>
    <row r="5" spans="1:187" ht="11.25">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67"/>
      <c r="BX5" s="88"/>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59" t="s">
        <v>242</v>
      </c>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47">
        <v>23</v>
      </c>
      <c r="EI5" s="47"/>
      <c r="EJ5" s="47"/>
      <c r="EK5" s="48" t="s">
        <v>243</v>
      </c>
      <c r="EL5" s="49"/>
      <c r="EM5" s="49"/>
      <c r="EN5" s="49"/>
      <c r="EO5" s="49"/>
      <c r="EP5" s="49"/>
      <c r="EQ5" s="49"/>
      <c r="ER5" s="49"/>
      <c r="ES5" s="49"/>
      <c r="ET5" s="49"/>
      <c r="EU5" s="49"/>
      <c r="EV5" s="49"/>
      <c r="EW5" s="49"/>
      <c r="EX5" s="49"/>
      <c r="EY5" s="49"/>
      <c r="EZ5" s="49"/>
      <c r="FA5" s="49"/>
      <c r="FB5" s="49"/>
      <c r="FC5" s="49"/>
      <c r="FD5" s="49"/>
      <c r="FE5" s="49"/>
      <c r="FF5" s="52" t="s">
        <v>244</v>
      </c>
      <c r="FG5" s="52"/>
      <c r="FH5" s="52"/>
      <c r="FI5" s="52"/>
      <c r="FJ5" s="52"/>
      <c r="FK5" s="52"/>
      <c r="FL5" s="52"/>
      <c r="FM5" s="52"/>
      <c r="FN5" s="52"/>
      <c r="FO5" s="52"/>
      <c r="FP5" s="52"/>
      <c r="FQ5" s="52"/>
      <c r="FR5" s="52"/>
      <c r="FS5" s="52"/>
      <c r="FT5" s="52"/>
      <c r="FU5" s="52"/>
      <c r="FV5" s="52"/>
      <c r="FW5" s="52"/>
      <c r="FX5" s="52"/>
      <c r="FY5" s="52"/>
      <c r="FZ5" s="52"/>
      <c r="GA5" s="52"/>
      <c r="GB5" s="52"/>
      <c r="GC5" s="52"/>
      <c r="GD5" s="52"/>
      <c r="GE5" s="52"/>
    </row>
    <row r="6" spans="1:187" ht="11.25" customHeight="1">
      <c r="A6" s="84"/>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85"/>
      <c r="BX6" s="90"/>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64" t="s">
        <v>238</v>
      </c>
      <c r="DG6" s="65"/>
      <c r="DH6" s="65"/>
      <c r="DI6" s="65"/>
      <c r="DJ6" s="65"/>
      <c r="DK6" s="65"/>
      <c r="DL6" s="65"/>
      <c r="DM6" s="65"/>
      <c r="DN6" s="65"/>
      <c r="DO6" s="65"/>
      <c r="DP6" s="65"/>
      <c r="DQ6" s="65"/>
      <c r="DR6" s="66"/>
      <c r="DS6" s="70" t="s">
        <v>32</v>
      </c>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2"/>
      <c r="FF6" s="97" t="s">
        <v>4</v>
      </c>
      <c r="FG6" s="97"/>
      <c r="FH6" s="97"/>
      <c r="FI6" s="97"/>
      <c r="FJ6" s="97"/>
      <c r="FK6" s="97"/>
      <c r="FL6" s="98" t="s">
        <v>300</v>
      </c>
      <c r="FM6" s="98"/>
      <c r="FN6" s="98"/>
      <c r="FO6" s="93" t="s">
        <v>5</v>
      </c>
      <c r="FP6" s="93"/>
      <c r="FQ6" s="93"/>
      <c r="FR6" s="93"/>
      <c r="FS6" s="97" t="s">
        <v>4</v>
      </c>
      <c r="FT6" s="97"/>
      <c r="FU6" s="97"/>
      <c r="FV6" s="97"/>
      <c r="FW6" s="97"/>
      <c r="FX6" s="97"/>
      <c r="FY6" s="98" t="s">
        <v>307</v>
      </c>
      <c r="FZ6" s="98"/>
      <c r="GA6" s="98"/>
      <c r="GB6" s="93" t="s">
        <v>5</v>
      </c>
      <c r="GC6" s="93"/>
      <c r="GD6" s="93"/>
      <c r="GE6" s="93"/>
    </row>
    <row r="7" spans="1:187" ht="115.5" customHeight="1">
      <c r="A7" s="84"/>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85"/>
      <c r="BX7" s="90"/>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67"/>
      <c r="DG7" s="68"/>
      <c r="DH7" s="68"/>
      <c r="DI7" s="68"/>
      <c r="DJ7" s="68"/>
      <c r="DK7" s="68"/>
      <c r="DL7" s="68"/>
      <c r="DM7" s="68"/>
      <c r="DN7" s="68"/>
      <c r="DO7" s="68"/>
      <c r="DP7" s="68"/>
      <c r="DQ7" s="68"/>
      <c r="DR7" s="69"/>
      <c r="DS7" s="73" t="s">
        <v>239</v>
      </c>
      <c r="DT7" s="73"/>
      <c r="DU7" s="73"/>
      <c r="DV7" s="73"/>
      <c r="DW7" s="73"/>
      <c r="DX7" s="73"/>
      <c r="DY7" s="73"/>
      <c r="DZ7" s="73"/>
      <c r="EA7" s="73"/>
      <c r="EB7" s="73"/>
      <c r="EC7" s="73"/>
      <c r="ED7" s="73"/>
      <c r="EE7" s="73"/>
      <c r="EF7" s="73" t="s">
        <v>240</v>
      </c>
      <c r="EG7" s="73"/>
      <c r="EH7" s="73"/>
      <c r="EI7" s="73"/>
      <c r="EJ7" s="73"/>
      <c r="EK7" s="73"/>
      <c r="EL7" s="73"/>
      <c r="EM7" s="73"/>
      <c r="EN7" s="73"/>
      <c r="EO7" s="73"/>
      <c r="EP7" s="73"/>
      <c r="EQ7" s="73"/>
      <c r="ER7" s="73"/>
      <c r="ES7" s="73" t="s">
        <v>241</v>
      </c>
      <c r="ET7" s="73"/>
      <c r="EU7" s="73"/>
      <c r="EV7" s="73"/>
      <c r="EW7" s="73"/>
      <c r="EX7" s="73"/>
      <c r="EY7" s="73"/>
      <c r="EZ7" s="73"/>
      <c r="FA7" s="73"/>
      <c r="FB7" s="73"/>
      <c r="FC7" s="73"/>
      <c r="FD7" s="73"/>
      <c r="FE7" s="73"/>
      <c r="FF7" s="73" t="s">
        <v>6</v>
      </c>
      <c r="FG7" s="73"/>
      <c r="FH7" s="73"/>
      <c r="FI7" s="73"/>
      <c r="FJ7" s="73"/>
      <c r="FK7" s="73"/>
      <c r="FL7" s="73"/>
      <c r="FM7" s="73"/>
      <c r="FN7" s="73"/>
      <c r="FO7" s="73"/>
      <c r="FP7" s="73"/>
      <c r="FQ7" s="73"/>
      <c r="FR7" s="73"/>
      <c r="FS7" s="73" t="s">
        <v>7</v>
      </c>
      <c r="FT7" s="73"/>
      <c r="FU7" s="73"/>
      <c r="FV7" s="73"/>
      <c r="FW7" s="73"/>
      <c r="FX7" s="73"/>
      <c r="FY7" s="73"/>
      <c r="FZ7" s="73"/>
      <c r="GA7" s="73"/>
      <c r="GB7" s="73"/>
      <c r="GC7" s="73"/>
      <c r="GD7" s="73"/>
      <c r="GE7" s="73"/>
    </row>
    <row r="8" spans="1:187" ht="12" thickBot="1">
      <c r="A8" s="99" t="s">
        <v>10</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1"/>
      <c r="BX8" s="102" t="s">
        <v>11</v>
      </c>
      <c r="BY8" s="74"/>
      <c r="BZ8" s="74"/>
      <c r="CA8" s="74"/>
      <c r="CB8" s="74"/>
      <c r="CC8" s="74"/>
      <c r="CD8" s="74"/>
      <c r="CE8" s="74"/>
      <c r="CF8" s="74" t="s">
        <v>12</v>
      </c>
      <c r="CG8" s="74"/>
      <c r="CH8" s="74"/>
      <c r="CI8" s="74"/>
      <c r="CJ8" s="74"/>
      <c r="CK8" s="74"/>
      <c r="CL8" s="74"/>
      <c r="CM8" s="74"/>
      <c r="CN8" s="74"/>
      <c r="CO8" s="74"/>
      <c r="CP8" s="74"/>
      <c r="CQ8" s="74"/>
      <c r="CR8" s="74"/>
      <c r="CS8" s="74" t="s">
        <v>13</v>
      </c>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t="s">
        <v>14</v>
      </c>
      <c r="ET8" s="74"/>
      <c r="EU8" s="74"/>
      <c r="EV8" s="74"/>
      <c r="EW8" s="74"/>
      <c r="EX8" s="74"/>
      <c r="EY8" s="74"/>
      <c r="EZ8" s="74"/>
      <c r="FA8" s="74"/>
      <c r="FB8" s="74"/>
      <c r="FC8" s="74"/>
      <c r="FD8" s="74"/>
      <c r="FE8" s="74"/>
      <c r="FF8" s="74" t="s">
        <v>15</v>
      </c>
      <c r="FG8" s="74"/>
      <c r="FH8" s="74"/>
      <c r="FI8" s="74"/>
      <c r="FJ8" s="74"/>
      <c r="FK8" s="74"/>
      <c r="FL8" s="74"/>
      <c r="FM8" s="74"/>
      <c r="FN8" s="74"/>
      <c r="FO8" s="74"/>
      <c r="FP8" s="74"/>
      <c r="FQ8" s="74"/>
      <c r="FR8" s="74"/>
      <c r="FS8" s="74" t="s">
        <v>16</v>
      </c>
      <c r="FT8" s="74"/>
      <c r="FU8" s="74"/>
      <c r="FV8" s="74"/>
      <c r="FW8" s="74"/>
      <c r="FX8" s="74"/>
      <c r="FY8" s="74"/>
      <c r="FZ8" s="74"/>
      <c r="GA8" s="74"/>
      <c r="GB8" s="74"/>
      <c r="GC8" s="74"/>
      <c r="GD8" s="74"/>
      <c r="GE8" s="74"/>
    </row>
    <row r="9" spans="1:187" ht="12.75" customHeight="1">
      <c r="A9" s="92"/>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4"/>
      <c r="BX9" s="95"/>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row>
    <row r="10" spans="1:187" ht="12.75" customHeight="1">
      <c r="A10" s="92" t="s">
        <v>22</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4"/>
      <c r="BX10" s="28" t="s">
        <v>23</v>
      </c>
      <c r="BY10" s="29"/>
      <c r="BZ10" s="29"/>
      <c r="CA10" s="29"/>
      <c r="CB10" s="29"/>
      <c r="CC10" s="29"/>
      <c r="CD10" s="29"/>
      <c r="CE10" s="29"/>
      <c r="CF10" s="29" t="s">
        <v>24</v>
      </c>
      <c r="CG10" s="29"/>
      <c r="CH10" s="29"/>
      <c r="CI10" s="29"/>
      <c r="CJ10" s="29"/>
      <c r="CK10" s="29"/>
      <c r="CL10" s="29"/>
      <c r="CM10" s="29"/>
      <c r="CN10" s="29"/>
      <c r="CO10" s="29"/>
      <c r="CP10" s="29"/>
      <c r="CQ10" s="29"/>
      <c r="CR10" s="29"/>
      <c r="CS10" s="29" t="s">
        <v>24</v>
      </c>
      <c r="CT10" s="29"/>
      <c r="CU10" s="29"/>
      <c r="CV10" s="29"/>
      <c r="CW10" s="29"/>
      <c r="CX10" s="29"/>
      <c r="CY10" s="29"/>
      <c r="CZ10" s="29"/>
      <c r="DA10" s="29"/>
      <c r="DB10" s="29"/>
      <c r="DC10" s="29"/>
      <c r="DD10" s="29"/>
      <c r="DE10" s="29"/>
      <c r="DF10" s="39">
        <f>DS10+EF10+ES10</f>
        <v>2341997.0600000005</v>
      </c>
      <c r="DG10" s="39"/>
      <c r="DH10" s="39"/>
      <c r="DI10" s="39"/>
      <c r="DJ10" s="39"/>
      <c r="DK10" s="39"/>
      <c r="DL10" s="39"/>
      <c r="DM10" s="39"/>
      <c r="DN10" s="39"/>
      <c r="DO10" s="39"/>
      <c r="DP10" s="39"/>
      <c r="DQ10" s="39"/>
      <c r="DR10" s="39"/>
      <c r="DS10" s="39">
        <v>2297809.72</v>
      </c>
      <c r="DT10" s="39"/>
      <c r="DU10" s="39"/>
      <c r="DV10" s="39"/>
      <c r="DW10" s="39"/>
      <c r="DX10" s="39"/>
      <c r="DY10" s="39"/>
      <c r="DZ10" s="39"/>
      <c r="EA10" s="39"/>
      <c r="EB10" s="39"/>
      <c r="EC10" s="39"/>
      <c r="ED10" s="39"/>
      <c r="EE10" s="39"/>
      <c r="EF10" s="39">
        <v>19097.37</v>
      </c>
      <c r="EG10" s="39"/>
      <c r="EH10" s="39"/>
      <c r="EI10" s="39"/>
      <c r="EJ10" s="39"/>
      <c r="EK10" s="39"/>
      <c r="EL10" s="39"/>
      <c r="EM10" s="39"/>
      <c r="EN10" s="39"/>
      <c r="EO10" s="39"/>
      <c r="EP10" s="39"/>
      <c r="EQ10" s="39"/>
      <c r="ER10" s="39"/>
      <c r="ES10" s="39">
        <v>25089.97</v>
      </c>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v>0</v>
      </c>
      <c r="FT10" s="39"/>
      <c r="FU10" s="39"/>
      <c r="FV10" s="39"/>
      <c r="FW10" s="39"/>
      <c r="FX10" s="39"/>
      <c r="FY10" s="39"/>
      <c r="FZ10" s="39"/>
      <c r="GA10" s="39"/>
      <c r="GB10" s="39"/>
      <c r="GC10" s="39"/>
      <c r="GD10" s="39"/>
      <c r="GE10" s="39"/>
    </row>
    <row r="11" spans="1:187" ht="12.75" customHeight="1">
      <c r="A11" s="92" t="s">
        <v>25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4"/>
      <c r="BX11" s="28" t="s">
        <v>26</v>
      </c>
      <c r="BY11" s="29"/>
      <c r="BZ11" s="29"/>
      <c r="CA11" s="29"/>
      <c r="CB11" s="29"/>
      <c r="CC11" s="29"/>
      <c r="CD11" s="29"/>
      <c r="CE11" s="29"/>
      <c r="CF11" s="29" t="s">
        <v>24</v>
      </c>
      <c r="CG11" s="29"/>
      <c r="CH11" s="29"/>
      <c r="CI11" s="29"/>
      <c r="CJ11" s="29"/>
      <c r="CK11" s="29"/>
      <c r="CL11" s="29"/>
      <c r="CM11" s="29"/>
      <c r="CN11" s="29"/>
      <c r="CO11" s="29"/>
      <c r="CP11" s="29"/>
      <c r="CQ11" s="29"/>
      <c r="CR11" s="29"/>
      <c r="CS11" s="29" t="s">
        <v>24</v>
      </c>
      <c r="CT11" s="29"/>
      <c r="CU11" s="29"/>
      <c r="CV11" s="29"/>
      <c r="CW11" s="29"/>
      <c r="CX11" s="29"/>
      <c r="CY11" s="29"/>
      <c r="CZ11" s="29"/>
      <c r="DA11" s="29"/>
      <c r="DB11" s="29"/>
      <c r="DC11" s="29"/>
      <c r="DD11" s="29"/>
      <c r="DE11" s="29"/>
      <c r="DF11" s="39">
        <f>DS11+EF11+ES11</f>
        <v>0</v>
      </c>
      <c r="DG11" s="39"/>
      <c r="DH11" s="39"/>
      <c r="DI11" s="39"/>
      <c r="DJ11" s="39"/>
      <c r="DK11" s="39"/>
      <c r="DL11" s="39"/>
      <c r="DM11" s="39"/>
      <c r="DN11" s="39"/>
      <c r="DO11" s="39"/>
      <c r="DP11" s="39"/>
      <c r="DQ11" s="39"/>
      <c r="DR11" s="39"/>
      <c r="DS11" s="39">
        <f>DS10+DS12-DS36</f>
        <v>0</v>
      </c>
      <c r="DT11" s="39"/>
      <c r="DU11" s="39"/>
      <c r="DV11" s="39"/>
      <c r="DW11" s="39"/>
      <c r="DX11" s="39"/>
      <c r="DY11" s="39"/>
      <c r="DZ11" s="39"/>
      <c r="EA11" s="39"/>
      <c r="EB11" s="39"/>
      <c r="EC11" s="39"/>
      <c r="ED11" s="39"/>
      <c r="EE11" s="39"/>
      <c r="EF11" s="39">
        <f>EF10+EF12-EF36</f>
        <v>0</v>
      </c>
      <c r="EG11" s="39"/>
      <c r="EH11" s="39"/>
      <c r="EI11" s="39"/>
      <c r="EJ11" s="39"/>
      <c r="EK11" s="39"/>
      <c r="EL11" s="39"/>
      <c r="EM11" s="39"/>
      <c r="EN11" s="39"/>
      <c r="EO11" s="39"/>
      <c r="EP11" s="39"/>
      <c r="EQ11" s="39"/>
      <c r="ER11" s="39"/>
      <c r="ES11" s="39">
        <f>ES10+ES18-ES36</f>
        <v>0</v>
      </c>
      <c r="ET11" s="39"/>
      <c r="EU11" s="39"/>
      <c r="EV11" s="39"/>
      <c r="EW11" s="39"/>
      <c r="EX11" s="39"/>
      <c r="EY11" s="39"/>
      <c r="EZ11" s="39"/>
      <c r="FA11" s="39"/>
      <c r="FB11" s="39"/>
      <c r="FC11" s="39"/>
      <c r="FD11" s="39"/>
      <c r="FE11" s="39"/>
      <c r="FF11" s="39">
        <f>FF10+FF17+FF18-FF36</f>
        <v>0</v>
      </c>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row>
    <row r="12" spans="1:187" ht="11.25">
      <c r="A12" s="105" t="s">
        <v>27</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7"/>
      <c r="BX12" s="108" t="s">
        <v>28</v>
      </c>
      <c r="BY12" s="104"/>
      <c r="BZ12" s="104"/>
      <c r="CA12" s="104"/>
      <c r="CB12" s="104"/>
      <c r="CC12" s="104"/>
      <c r="CD12" s="104"/>
      <c r="CE12" s="104"/>
      <c r="CF12" s="104"/>
      <c r="CG12" s="104"/>
      <c r="CH12" s="104"/>
      <c r="CI12" s="104"/>
      <c r="CJ12" s="104"/>
      <c r="CK12" s="104"/>
      <c r="CL12" s="104"/>
      <c r="CM12" s="104"/>
      <c r="CN12" s="104"/>
      <c r="CO12" s="104"/>
      <c r="CP12" s="104"/>
      <c r="CQ12" s="104"/>
      <c r="CR12" s="104"/>
      <c r="CS12" s="29"/>
      <c r="CT12" s="29"/>
      <c r="CU12" s="29"/>
      <c r="CV12" s="29"/>
      <c r="CW12" s="29"/>
      <c r="CX12" s="29"/>
      <c r="CY12" s="29"/>
      <c r="CZ12" s="29"/>
      <c r="DA12" s="29"/>
      <c r="DB12" s="29"/>
      <c r="DC12" s="29"/>
      <c r="DD12" s="29"/>
      <c r="DE12" s="29"/>
      <c r="DF12" s="39">
        <f>DS12+EF12+ES12</f>
        <v>56233952.18</v>
      </c>
      <c r="DG12" s="39"/>
      <c r="DH12" s="39"/>
      <c r="DI12" s="39"/>
      <c r="DJ12" s="39"/>
      <c r="DK12" s="39"/>
      <c r="DL12" s="39"/>
      <c r="DM12" s="39"/>
      <c r="DN12" s="39"/>
      <c r="DO12" s="39"/>
      <c r="DP12" s="39"/>
      <c r="DQ12" s="39"/>
      <c r="DR12" s="39"/>
      <c r="DS12" s="39">
        <v>39901810</v>
      </c>
      <c r="DT12" s="39"/>
      <c r="DU12" s="39"/>
      <c r="DV12" s="39"/>
      <c r="DW12" s="39"/>
      <c r="DX12" s="39"/>
      <c r="DY12" s="39"/>
      <c r="DZ12" s="39"/>
      <c r="EA12" s="39"/>
      <c r="EB12" s="39"/>
      <c r="EC12" s="39"/>
      <c r="ED12" s="39"/>
      <c r="EE12" s="39"/>
      <c r="EF12" s="39">
        <v>6302916</v>
      </c>
      <c r="EG12" s="39"/>
      <c r="EH12" s="39"/>
      <c r="EI12" s="39"/>
      <c r="EJ12" s="39"/>
      <c r="EK12" s="39"/>
      <c r="EL12" s="39"/>
      <c r="EM12" s="39"/>
      <c r="EN12" s="39"/>
      <c r="EO12" s="39"/>
      <c r="EP12" s="39"/>
      <c r="EQ12" s="39"/>
      <c r="ER12" s="39"/>
      <c r="ES12" s="39">
        <f>ES18</f>
        <v>10029226.18</v>
      </c>
      <c r="ET12" s="39"/>
      <c r="EU12" s="39"/>
      <c r="EV12" s="39"/>
      <c r="EW12" s="39"/>
      <c r="EX12" s="39"/>
      <c r="EY12" s="39"/>
      <c r="EZ12" s="39"/>
      <c r="FA12" s="39"/>
      <c r="FB12" s="39"/>
      <c r="FC12" s="39"/>
      <c r="FD12" s="39"/>
      <c r="FE12" s="39"/>
      <c r="FF12" s="39">
        <f>FF17+FF18</f>
        <v>49931036.18</v>
      </c>
      <c r="FG12" s="39"/>
      <c r="FH12" s="39"/>
      <c r="FI12" s="39"/>
      <c r="FJ12" s="39"/>
      <c r="FK12" s="39"/>
      <c r="FL12" s="39"/>
      <c r="FM12" s="39"/>
      <c r="FN12" s="39"/>
      <c r="FO12" s="39"/>
      <c r="FP12" s="39"/>
      <c r="FQ12" s="39"/>
      <c r="FR12" s="39"/>
      <c r="FS12" s="39">
        <f>FS17+FS18</f>
        <v>49931036.18</v>
      </c>
      <c r="FT12" s="39"/>
      <c r="FU12" s="39"/>
      <c r="FV12" s="39"/>
      <c r="FW12" s="39"/>
      <c r="FX12" s="39"/>
      <c r="FY12" s="39"/>
      <c r="FZ12" s="39"/>
      <c r="GA12" s="39"/>
      <c r="GB12" s="39"/>
      <c r="GC12" s="39"/>
      <c r="GD12" s="39"/>
      <c r="GE12" s="39"/>
    </row>
    <row r="13" spans="1:187" ht="22.5" customHeight="1">
      <c r="A13" s="36" t="s">
        <v>29</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8"/>
      <c r="BX13" s="28" t="s">
        <v>30</v>
      </c>
      <c r="BY13" s="29"/>
      <c r="BZ13" s="29"/>
      <c r="CA13" s="29"/>
      <c r="CB13" s="29"/>
      <c r="CC13" s="29"/>
      <c r="CD13" s="29"/>
      <c r="CE13" s="29"/>
      <c r="CF13" s="29" t="s">
        <v>31</v>
      </c>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row>
    <row r="14" spans="1:187" ht="11.25">
      <c r="A14" s="109" t="s">
        <v>32</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1"/>
      <c r="BX14" s="28" t="s">
        <v>33</v>
      </c>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row>
    <row r="15" spans="1:187" ht="10.5" customHeight="1">
      <c r="A15" s="36"/>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8"/>
      <c r="BX15" s="28"/>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row>
    <row r="16" spans="1:187" ht="10.5" customHeight="1">
      <c r="A16" s="36" t="s">
        <v>34</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8"/>
      <c r="BX16" s="28" t="s">
        <v>35</v>
      </c>
      <c r="BY16" s="29"/>
      <c r="BZ16" s="29"/>
      <c r="CA16" s="29"/>
      <c r="CB16" s="29"/>
      <c r="CC16" s="29"/>
      <c r="CD16" s="29"/>
      <c r="CE16" s="29"/>
      <c r="CF16" s="29" t="s">
        <v>36</v>
      </c>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row>
    <row r="17" spans="1:187" ht="48.75" customHeight="1">
      <c r="A17" s="79" t="s">
        <v>236</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8"/>
      <c r="BX17" s="28" t="s">
        <v>37</v>
      </c>
      <c r="BY17" s="29"/>
      <c r="BZ17" s="29"/>
      <c r="CA17" s="29"/>
      <c r="CB17" s="29"/>
      <c r="CC17" s="29"/>
      <c r="CD17" s="29"/>
      <c r="CE17" s="29"/>
      <c r="CF17" s="29" t="s">
        <v>36</v>
      </c>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39">
        <f>DS17+EF17+ES17</f>
        <v>39901810</v>
      </c>
      <c r="DG17" s="39"/>
      <c r="DH17" s="39"/>
      <c r="DI17" s="39"/>
      <c r="DJ17" s="39"/>
      <c r="DK17" s="39"/>
      <c r="DL17" s="39"/>
      <c r="DM17" s="39"/>
      <c r="DN17" s="39"/>
      <c r="DO17" s="39"/>
      <c r="DP17" s="39"/>
      <c r="DQ17" s="39"/>
      <c r="DR17" s="39"/>
      <c r="DS17" s="39">
        <v>39901810</v>
      </c>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f>DF17</f>
        <v>39901810</v>
      </c>
      <c r="FG17" s="39"/>
      <c r="FH17" s="39"/>
      <c r="FI17" s="39"/>
      <c r="FJ17" s="39"/>
      <c r="FK17" s="39"/>
      <c r="FL17" s="39"/>
      <c r="FM17" s="39"/>
      <c r="FN17" s="39"/>
      <c r="FO17" s="39"/>
      <c r="FP17" s="39"/>
      <c r="FQ17" s="39"/>
      <c r="FR17" s="39"/>
      <c r="FS17" s="39">
        <f>FF17</f>
        <v>39901810</v>
      </c>
      <c r="FT17" s="39"/>
      <c r="FU17" s="39"/>
      <c r="FV17" s="39"/>
      <c r="FW17" s="39"/>
      <c r="FX17" s="39"/>
      <c r="FY17" s="39"/>
      <c r="FZ17" s="39"/>
      <c r="GA17" s="39"/>
      <c r="GB17" s="39"/>
      <c r="GC17" s="39"/>
      <c r="GD17" s="39"/>
      <c r="GE17" s="39"/>
    </row>
    <row r="18" spans="1:187" ht="22.5" customHeight="1">
      <c r="A18" s="79" t="s">
        <v>247</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8"/>
      <c r="BX18" s="28" t="s">
        <v>38</v>
      </c>
      <c r="BY18" s="29"/>
      <c r="BZ18" s="29"/>
      <c r="CA18" s="29"/>
      <c r="CB18" s="29"/>
      <c r="CC18" s="29"/>
      <c r="CD18" s="29"/>
      <c r="CE18" s="29"/>
      <c r="CF18" s="29" t="s">
        <v>36</v>
      </c>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39">
        <f>DS18+EF18+ES18</f>
        <v>10029226.18</v>
      </c>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v>10029226.18</v>
      </c>
      <c r="ET18" s="39"/>
      <c r="EU18" s="39"/>
      <c r="EV18" s="39"/>
      <c r="EW18" s="39"/>
      <c r="EX18" s="39"/>
      <c r="EY18" s="39"/>
      <c r="EZ18" s="39"/>
      <c r="FA18" s="39"/>
      <c r="FB18" s="39"/>
      <c r="FC18" s="39"/>
      <c r="FD18" s="39"/>
      <c r="FE18" s="39"/>
      <c r="FF18" s="39">
        <v>10029226.18</v>
      </c>
      <c r="FG18" s="39"/>
      <c r="FH18" s="39"/>
      <c r="FI18" s="39"/>
      <c r="FJ18" s="39"/>
      <c r="FK18" s="39"/>
      <c r="FL18" s="39"/>
      <c r="FM18" s="39"/>
      <c r="FN18" s="39"/>
      <c r="FO18" s="39"/>
      <c r="FP18" s="39"/>
      <c r="FQ18" s="39"/>
      <c r="FR18" s="39"/>
      <c r="FS18" s="39">
        <v>10029226.18</v>
      </c>
      <c r="FT18" s="39"/>
      <c r="FU18" s="39"/>
      <c r="FV18" s="39"/>
      <c r="FW18" s="39"/>
      <c r="FX18" s="39"/>
      <c r="FY18" s="39"/>
      <c r="FZ18" s="39"/>
      <c r="GA18" s="39"/>
      <c r="GB18" s="39"/>
      <c r="GC18" s="39"/>
      <c r="GD18" s="39"/>
      <c r="GE18" s="39"/>
    </row>
    <row r="19" spans="1:187" ht="10.5" customHeight="1">
      <c r="A19" s="112" t="s">
        <v>39</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4"/>
      <c r="BX19" s="28" t="s">
        <v>40</v>
      </c>
      <c r="BY19" s="29"/>
      <c r="BZ19" s="29"/>
      <c r="CA19" s="29"/>
      <c r="CB19" s="29"/>
      <c r="CC19" s="29"/>
      <c r="CD19" s="29"/>
      <c r="CE19" s="29"/>
      <c r="CF19" s="29" t="s">
        <v>41</v>
      </c>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row>
    <row r="20" spans="1:187" ht="10.5" customHeight="1">
      <c r="A20" s="116" t="s">
        <v>32</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8"/>
      <c r="BX20" s="28"/>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row>
    <row r="21" spans="1:187" ht="10.5" customHeight="1">
      <c r="A21" s="53"/>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5"/>
      <c r="BX21" s="28" t="s">
        <v>42</v>
      </c>
      <c r="BY21" s="29"/>
      <c r="BZ21" s="29"/>
      <c r="CA21" s="29"/>
      <c r="CB21" s="29"/>
      <c r="CC21" s="29"/>
      <c r="CD21" s="29"/>
      <c r="CE21" s="29"/>
      <c r="CF21" s="29" t="s">
        <v>41</v>
      </c>
      <c r="CG21" s="29"/>
      <c r="CH21" s="29"/>
      <c r="CI21" s="29"/>
      <c r="CJ21" s="29"/>
      <c r="CK21" s="29"/>
      <c r="CL21" s="29"/>
      <c r="CM21" s="29"/>
      <c r="CN21" s="29"/>
      <c r="CO21" s="29"/>
      <c r="CP21" s="29"/>
      <c r="CQ21" s="29"/>
      <c r="CR21" s="29"/>
      <c r="CS21" s="56"/>
      <c r="CT21" s="57"/>
      <c r="CU21" s="57"/>
      <c r="CV21" s="57"/>
      <c r="CW21" s="57"/>
      <c r="CX21" s="57"/>
      <c r="CY21" s="57"/>
      <c r="CZ21" s="57"/>
      <c r="DA21" s="57"/>
      <c r="DB21" s="57"/>
      <c r="DC21" s="57"/>
      <c r="DD21" s="57"/>
      <c r="DE21" s="58"/>
      <c r="DF21" s="33"/>
      <c r="DG21" s="34"/>
      <c r="DH21" s="34"/>
      <c r="DI21" s="34"/>
      <c r="DJ21" s="34"/>
      <c r="DK21" s="34"/>
      <c r="DL21" s="34"/>
      <c r="DM21" s="34"/>
      <c r="DN21" s="34"/>
      <c r="DO21" s="34"/>
      <c r="DP21" s="34"/>
      <c r="DQ21" s="34"/>
      <c r="DR21" s="35"/>
      <c r="DS21" s="33"/>
      <c r="DT21" s="34"/>
      <c r="DU21" s="34"/>
      <c r="DV21" s="34"/>
      <c r="DW21" s="34"/>
      <c r="DX21" s="34"/>
      <c r="DY21" s="34"/>
      <c r="DZ21" s="34"/>
      <c r="EA21" s="34"/>
      <c r="EB21" s="34"/>
      <c r="EC21" s="34"/>
      <c r="ED21" s="34"/>
      <c r="EE21" s="35"/>
      <c r="EF21" s="33"/>
      <c r="EG21" s="34"/>
      <c r="EH21" s="34"/>
      <c r="EI21" s="34"/>
      <c r="EJ21" s="34"/>
      <c r="EK21" s="34"/>
      <c r="EL21" s="34"/>
      <c r="EM21" s="34"/>
      <c r="EN21" s="34"/>
      <c r="EO21" s="34"/>
      <c r="EP21" s="34"/>
      <c r="EQ21" s="34"/>
      <c r="ER21" s="35"/>
      <c r="ES21" s="33"/>
      <c r="ET21" s="34"/>
      <c r="EU21" s="34"/>
      <c r="EV21" s="34"/>
      <c r="EW21" s="34"/>
      <c r="EX21" s="34"/>
      <c r="EY21" s="34"/>
      <c r="EZ21" s="34"/>
      <c r="FA21" s="34"/>
      <c r="FB21" s="34"/>
      <c r="FC21" s="34"/>
      <c r="FD21" s="34"/>
      <c r="FE21" s="35"/>
      <c r="FF21" s="33"/>
      <c r="FG21" s="34"/>
      <c r="FH21" s="34"/>
      <c r="FI21" s="34"/>
      <c r="FJ21" s="34"/>
      <c r="FK21" s="34"/>
      <c r="FL21" s="34"/>
      <c r="FM21" s="34"/>
      <c r="FN21" s="34"/>
      <c r="FO21" s="34"/>
      <c r="FP21" s="34"/>
      <c r="FQ21" s="34"/>
      <c r="FR21" s="35"/>
      <c r="FS21" s="33"/>
      <c r="FT21" s="34"/>
      <c r="FU21" s="34"/>
      <c r="FV21" s="34"/>
      <c r="FW21" s="34"/>
      <c r="FX21" s="34"/>
      <c r="FY21" s="34"/>
      <c r="FZ21" s="34"/>
      <c r="GA21" s="34"/>
      <c r="GB21" s="34"/>
      <c r="GC21" s="34"/>
      <c r="GD21" s="34"/>
      <c r="GE21" s="35"/>
    </row>
    <row r="22" spans="1:187" ht="10.5" customHeight="1">
      <c r="A22" s="53" t="s">
        <v>43</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5"/>
      <c r="BX22" s="115" t="s">
        <v>44</v>
      </c>
      <c r="BY22" s="57"/>
      <c r="BZ22" s="57"/>
      <c r="CA22" s="57"/>
      <c r="CB22" s="57"/>
      <c r="CC22" s="57"/>
      <c r="CD22" s="57"/>
      <c r="CE22" s="58"/>
      <c r="CF22" s="56" t="s">
        <v>45</v>
      </c>
      <c r="CG22" s="57"/>
      <c r="CH22" s="57"/>
      <c r="CI22" s="57"/>
      <c r="CJ22" s="57"/>
      <c r="CK22" s="57"/>
      <c r="CL22" s="57"/>
      <c r="CM22" s="57"/>
      <c r="CN22" s="57"/>
      <c r="CO22" s="57"/>
      <c r="CP22" s="57"/>
      <c r="CQ22" s="57"/>
      <c r="CR22" s="58"/>
      <c r="CS22" s="56"/>
      <c r="CT22" s="57"/>
      <c r="CU22" s="57"/>
      <c r="CV22" s="57"/>
      <c r="CW22" s="57"/>
      <c r="CX22" s="57"/>
      <c r="CY22" s="57"/>
      <c r="CZ22" s="57"/>
      <c r="DA22" s="57"/>
      <c r="DB22" s="57"/>
      <c r="DC22" s="57"/>
      <c r="DD22" s="57"/>
      <c r="DE22" s="58"/>
      <c r="DF22" s="33"/>
      <c r="DG22" s="34"/>
      <c r="DH22" s="34"/>
      <c r="DI22" s="34"/>
      <c r="DJ22" s="34"/>
      <c r="DK22" s="34"/>
      <c r="DL22" s="34"/>
      <c r="DM22" s="34"/>
      <c r="DN22" s="34"/>
      <c r="DO22" s="34"/>
      <c r="DP22" s="34"/>
      <c r="DQ22" s="34"/>
      <c r="DR22" s="35"/>
      <c r="DS22" s="33"/>
      <c r="DT22" s="34"/>
      <c r="DU22" s="34"/>
      <c r="DV22" s="34"/>
      <c r="DW22" s="34"/>
      <c r="DX22" s="34"/>
      <c r="DY22" s="34"/>
      <c r="DZ22" s="34"/>
      <c r="EA22" s="34"/>
      <c r="EB22" s="34"/>
      <c r="EC22" s="34"/>
      <c r="ED22" s="34"/>
      <c r="EE22" s="35"/>
      <c r="EF22" s="33"/>
      <c r="EG22" s="34"/>
      <c r="EH22" s="34"/>
      <c r="EI22" s="34"/>
      <c r="EJ22" s="34"/>
      <c r="EK22" s="34"/>
      <c r="EL22" s="34"/>
      <c r="EM22" s="34"/>
      <c r="EN22" s="34"/>
      <c r="EO22" s="34"/>
      <c r="EP22" s="34"/>
      <c r="EQ22" s="34"/>
      <c r="ER22" s="35"/>
      <c r="ES22" s="33"/>
      <c r="ET22" s="34"/>
      <c r="EU22" s="34"/>
      <c r="EV22" s="34"/>
      <c r="EW22" s="34"/>
      <c r="EX22" s="34"/>
      <c r="EY22" s="34"/>
      <c r="EZ22" s="34"/>
      <c r="FA22" s="34"/>
      <c r="FB22" s="34"/>
      <c r="FC22" s="34"/>
      <c r="FD22" s="34"/>
      <c r="FE22" s="35"/>
      <c r="FF22" s="33"/>
      <c r="FG22" s="34"/>
      <c r="FH22" s="34"/>
      <c r="FI22" s="34"/>
      <c r="FJ22" s="34"/>
      <c r="FK22" s="34"/>
      <c r="FL22" s="34"/>
      <c r="FM22" s="34"/>
      <c r="FN22" s="34"/>
      <c r="FO22" s="34"/>
      <c r="FP22" s="34"/>
      <c r="FQ22" s="34"/>
      <c r="FR22" s="35"/>
      <c r="FS22" s="33"/>
      <c r="FT22" s="34"/>
      <c r="FU22" s="34"/>
      <c r="FV22" s="34"/>
      <c r="FW22" s="34"/>
      <c r="FX22" s="34"/>
      <c r="FY22" s="34"/>
      <c r="FZ22" s="34"/>
      <c r="GA22" s="34"/>
      <c r="GB22" s="34"/>
      <c r="GC22" s="34"/>
      <c r="GD22" s="34"/>
      <c r="GE22" s="35"/>
    </row>
    <row r="23" spans="1:187" ht="10.5" customHeight="1">
      <c r="A23" s="76" t="s">
        <v>32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8"/>
      <c r="BX23" s="28"/>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row>
    <row r="24" spans="1:187" ht="10.5" customHeight="1">
      <c r="A24" s="76" t="s">
        <v>49</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8"/>
      <c r="BX24" s="28" t="s">
        <v>245</v>
      </c>
      <c r="BY24" s="29"/>
      <c r="BZ24" s="29"/>
      <c r="CA24" s="29"/>
      <c r="CB24" s="29"/>
      <c r="CC24" s="29"/>
      <c r="CD24" s="29"/>
      <c r="CE24" s="29"/>
      <c r="CF24" s="29" t="s">
        <v>45</v>
      </c>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39">
        <f>DS24+EF24+ES24</f>
        <v>6302916</v>
      </c>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v>6302916</v>
      </c>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row>
    <row r="25" spans="1:187" ht="10.5" customHeight="1">
      <c r="A25" s="79" t="s">
        <v>51</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8"/>
      <c r="BX25" s="28" t="s">
        <v>246</v>
      </c>
      <c r="BY25" s="29"/>
      <c r="BZ25" s="29"/>
      <c r="CA25" s="29"/>
      <c r="CB25" s="29"/>
      <c r="CC25" s="29"/>
      <c r="CD25" s="29"/>
      <c r="CE25" s="29"/>
      <c r="CF25" s="29" t="s">
        <v>45</v>
      </c>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row>
    <row r="26" spans="1:187" ht="10.5" customHeight="1">
      <c r="A26" s="112"/>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4"/>
      <c r="BX26" s="28"/>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row>
    <row r="27" spans="1:187" ht="10.5" customHeight="1">
      <c r="A27" s="112" t="s">
        <v>46</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4"/>
      <c r="BX27" s="28" t="s">
        <v>47</v>
      </c>
      <c r="BY27" s="29"/>
      <c r="BZ27" s="29"/>
      <c r="CA27" s="29"/>
      <c r="CB27" s="29"/>
      <c r="CC27" s="29"/>
      <c r="CD27" s="29"/>
      <c r="CE27" s="29"/>
      <c r="CF27" s="29" t="s">
        <v>48</v>
      </c>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row>
    <row r="28" spans="1:187" ht="10.5" customHeight="1">
      <c r="A28" s="76" t="s">
        <v>32</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8"/>
      <c r="BX28" s="28"/>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row>
    <row r="29" spans="1:187" ht="11.25">
      <c r="A29" s="79" t="s">
        <v>230</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8"/>
      <c r="BX29" s="28" t="s">
        <v>50</v>
      </c>
      <c r="BY29" s="29"/>
      <c r="BZ29" s="29"/>
      <c r="CA29" s="29"/>
      <c r="CB29" s="29"/>
      <c r="CC29" s="29"/>
      <c r="CD29" s="29"/>
      <c r="CE29" s="29"/>
      <c r="CF29" s="29" t="s">
        <v>48</v>
      </c>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33"/>
      <c r="DG29" s="34"/>
      <c r="DH29" s="34"/>
      <c r="DI29" s="34"/>
      <c r="DJ29" s="34"/>
      <c r="DK29" s="34"/>
      <c r="DL29" s="34"/>
      <c r="DM29" s="34"/>
      <c r="DN29" s="34"/>
      <c r="DO29" s="34"/>
      <c r="DP29" s="34"/>
      <c r="DQ29" s="34"/>
      <c r="DR29" s="35"/>
      <c r="DS29" s="33"/>
      <c r="DT29" s="34"/>
      <c r="DU29" s="34"/>
      <c r="DV29" s="34"/>
      <c r="DW29" s="34"/>
      <c r="DX29" s="34"/>
      <c r="DY29" s="34"/>
      <c r="DZ29" s="34"/>
      <c r="EA29" s="34"/>
      <c r="EB29" s="34"/>
      <c r="EC29" s="34"/>
      <c r="ED29" s="34"/>
      <c r="EE29" s="35"/>
      <c r="EF29" s="33"/>
      <c r="EG29" s="34"/>
      <c r="EH29" s="34"/>
      <c r="EI29" s="34"/>
      <c r="EJ29" s="34"/>
      <c r="EK29" s="34"/>
      <c r="EL29" s="34"/>
      <c r="EM29" s="34"/>
      <c r="EN29" s="34"/>
      <c r="EO29" s="34"/>
      <c r="EP29" s="34"/>
      <c r="EQ29" s="34"/>
      <c r="ER29" s="35"/>
      <c r="ES29" s="33"/>
      <c r="ET29" s="34"/>
      <c r="EU29" s="34"/>
      <c r="EV29" s="34"/>
      <c r="EW29" s="34"/>
      <c r="EX29" s="34"/>
      <c r="EY29" s="34"/>
      <c r="EZ29" s="34"/>
      <c r="FA29" s="34"/>
      <c r="FB29" s="34"/>
      <c r="FC29" s="34"/>
      <c r="FD29" s="34"/>
      <c r="FE29" s="35"/>
      <c r="FF29" s="33"/>
      <c r="FG29" s="34"/>
      <c r="FH29" s="34"/>
      <c r="FI29" s="34"/>
      <c r="FJ29" s="34"/>
      <c r="FK29" s="34"/>
      <c r="FL29" s="34"/>
      <c r="FM29" s="34"/>
      <c r="FN29" s="34"/>
      <c r="FO29" s="34"/>
      <c r="FP29" s="34"/>
      <c r="FQ29" s="34"/>
      <c r="FR29" s="35"/>
      <c r="FS29" s="33"/>
      <c r="FT29" s="34"/>
      <c r="FU29" s="34"/>
      <c r="FV29" s="34"/>
      <c r="FW29" s="34"/>
      <c r="FX29" s="34"/>
      <c r="FY29" s="34"/>
      <c r="FZ29" s="34"/>
      <c r="GA29" s="34"/>
      <c r="GB29" s="34"/>
      <c r="GC29" s="34"/>
      <c r="GD29" s="34"/>
      <c r="GE29" s="35"/>
    </row>
    <row r="30" spans="1:187" ht="10.5" customHeight="1">
      <c r="A30" s="36" t="s">
        <v>52</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8"/>
      <c r="BX30" s="28" t="s">
        <v>53</v>
      </c>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33"/>
      <c r="DG30" s="34"/>
      <c r="DH30" s="34"/>
      <c r="DI30" s="34"/>
      <c r="DJ30" s="34"/>
      <c r="DK30" s="34"/>
      <c r="DL30" s="34"/>
      <c r="DM30" s="34"/>
      <c r="DN30" s="34"/>
      <c r="DO30" s="34"/>
      <c r="DP30" s="34"/>
      <c r="DQ30" s="34"/>
      <c r="DR30" s="35"/>
      <c r="DS30" s="33"/>
      <c r="DT30" s="34"/>
      <c r="DU30" s="34"/>
      <c r="DV30" s="34"/>
      <c r="DW30" s="34"/>
      <c r="DX30" s="34"/>
      <c r="DY30" s="34"/>
      <c r="DZ30" s="34"/>
      <c r="EA30" s="34"/>
      <c r="EB30" s="34"/>
      <c r="EC30" s="34"/>
      <c r="ED30" s="34"/>
      <c r="EE30" s="35"/>
      <c r="EF30" s="33"/>
      <c r="EG30" s="34"/>
      <c r="EH30" s="34"/>
      <c r="EI30" s="34"/>
      <c r="EJ30" s="34"/>
      <c r="EK30" s="34"/>
      <c r="EL30" s="34"/>
      <c r="EM30" s="34"/>
      <c r="EN30" s="34"/>
      <c r="EO30" s="34"/>
      <c r="EP30" s="34"/>
      <c r="EQ30" s="34"/>
      <c r="ER30" s="35"/>
      <c r="ES30" s="33"/>
      <c r="ET30" s="34"/>
      <c r="EU30" s="34"/>
      <c r="EV30" s="34"/>
      <c r="EW30" s="34"/>
      <c r="EX30" s="34"/>
      <c r="EY30" s="34"/>
      <c r="EZ30" s="34"/>
      <c r="FA30" s="34"/>
      <c r="FB30" s="34"/>
      <c r="FC30" s="34"/>
      <c r="FD30" s="34"/>
      <c r="FE30" s="35"/>
      <c r="FF30" s="33"/>
      <c r="FG30" s="34"/>
      <c r="FH30" s="34"/>
      <c r="FI30" s="34"/>
      <c r="FJ30" s="34"/>
      <c r="FK30" s="34"/>
      <c r="FL30" s="34"/>
      <c r="FM30" s="34"/>
      <c r="FN30" s="34"/>
      <c r="FO30" s="34"/>
      <c r="FP30" s="34"/>
      <c r="FQ30" s="34"/>
      <c r="FR30" s="35"/>
      <c r="FS30" s="33"/>
      <c r="FT30" s="34"/>
      <c r="FU30" s="34"/>
      <c r="FV30" s="34"/>
      <c r="FW30" s="34"/>
      <c r="FX30" s="34"/>
      <c r="FY30" s="34"/>
      <c r="FZ30" s="34"/>
      <c r="GA30" s="34"/>
      <c r="GB30" s="34"/>
      <c r="GC30" s="34"/>
      <c r="GD30" s="34"/>
      <c r="GE30" s="35"/>
    </row>
    <row r="31" spans="1:187" ht="10.5" customHeight="1">
      <c r="A31" s="46" t="s">
        <v>32</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7"/>
      <c r="BX31" s="28"/>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33"/>
      <c r="DG31" s="34"/>
      <c r="DH31" s="34"/>
      <c r="DI31" s="34"/>
      <c r="DJ31" s="34"/>
      <c r="DK31" s="34"/>
      <c r="DL31" s="34"/>
      <c r="DM31" s="34"/>
      <c r="DN31" s="34"/>
      <c r="DO31" s="34"/>
      <c r="DP31" s="34"/>
      <c r="DQ31" s="34"/>
      <c r="DR31" s="35"/>
      <c r="DS31" s="33"/>
      <c r="DT31" s="34"/>
      <c r="DU31" s="34"/>
      <c r="DV31" s="34"/>
      <c r="DW31" s="34"/>
      <c r="DX31" s="34"/>
      <c r="DY31" s="34"/>
      <c r="DZ31" s="34"/>
      <c r="EA31" s="34"/>
      <c r="EB31" s="34"/>
      <c r="EC31" s="34"/>
      <c r="ED31" s="34"/>
      <c r="EE31" s="35"/>
      <c r="EF31" s="33"/>
      <c r="EG31" s="34"/>
      <c r="EH31" s="34"/>
      <c r="EI31" s="34"/>
      <c r="EJ31" s="34"/>
      <c r="EK31" s="34"/>
      <c r="EL31" s="34"/>
      <c r="EM31" s="34"/>
      <c r="EN31" s="34"/>
      <c r="EO31" s="34"/>
      <c r="EP31" s="34"/>
      <c r="EQ31" s="34"/>
      <c r="ER31" s="35"/>
      <c r="ES31" s="33"/>
      <c r="ET31" s="34"/>
      <c r="EU31" s="34"/>
      <c r="EV31" s="34"/>
      <c r="EW31" s="34"/>
      <c r="EX31" s="34"/>
      <c r="EY31" s="34"/>
      <c r="EZ31" s="34"/>
      <c r="FA31" s="34"/>
      <c r="FB31" s="34"/>
      <c r="FC31" s="34"/>
      <c r="FD31" s="34"/>
      <c r="FE31" s="35"/>
      <c r="FF31" s="33"/>
      <c r="FG31" s="34"/>
      <c r="FH31" s="34"/>
      <c r="FI31" s="34"/>
      <c r="FJ31" s="34"/>
      <c r="FK31" s="34"/>
      <c r="FL31" s="34"/>
      <c r="FM31" s="34"/>
      <c r="FN31" s="34"/>
      <c r="FO31" s="34"/>
      <c r="FP31" s="34"/>
      <c r="FQ31" s="34"/>
      <c r="FR31" s="35"/>
      <c r="FS31" s="33"/>
      <c r="FT31" s="34"/>
      <c r="FU31" s="34"/>
      <c r="FV31" s="34"/>
      <c r="FW31" s="34"/>
      <c r="FX31" s="34"/>
      <c r="FY31" s="34"/>
      <c r="FZ31" s="34"/>
      <c r="GA31" s="34"/>
      <c r="GB31" s="34"/>
      <c r="GC31" s="34"/>
      <c r="GD31" s="34"/>
      <c r="GE31" s="35"/>
    </row>
    <row r="32" spans="1:187" ht="10.5" customHeight="1">
      <c r="A32" s="4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7"/>
      <c r="BX32" s="28"/>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33"/>
      <c r="DG32" s="34"/>
      <c r="DH32" s="34"/>
      <c r="DI32" s="34"/>
      <c r="DJ32" s="34"/>
      <c r="DK32" s="34"/>
      <c r="DL32" s="34"/>
      <c r="DM32" s="34"/>
      <c r="DN32" s="34"/>
      <c r="DO32" s="34"/>
      <c r="DP32" s="34"/>
      <c r="DQ32" s="34"/>
      <c r="DR32" s="35"/>
      <c r="DS32" s="33"/>
      <c r="DT32" s="34"/>
      <c r="DU32" s="34"/>
      <c r="DV32" s="34"/>
      <c r="DW32" s="34"/>
      <c r="DX32" s="34"/>
      <c r="DY32" s="34"/>
      <c r="DZ32" s="34"/>
      <c r="EA32" s="34"/>
      <c r="EB32" s="34"/>
      <c r="EC32" s="34"/>
      <c r="ED32" s="34"/>
      <c r="EE32" s="35"/>
      <c r="EF32" s="33"/>
      <c r="EG32" s="34"/>
      <c r="EH32" s="34"/>
      <c r="EI32" s="34"/>
      <c r="EJ32" s="34"/>
      <c r="EK32" s="34"/>
      <c r="EL32" s="34"/>
      <c r="EM32" s="34"/>
      <c r="EN32" s="34"/>
      <c r="EO32" s="34"/>
      <c r="EP32" s="34"/>
      <c r="EQ32" s="34"/>
      <c r="ER32" s="35"/>
      <c r="ES32" s="33"/>
      <c r="ET32" s="34"/>
      <c r="EU32" s="34"/>
      <c r="EV32" s="34"/>
      <c r="EW32" s="34"/>
      <c r="EX32" s="34"/>
      <c r="EY32" s="34"/>
      <c r="EZ32" s="34"/>
      <c r="FA32" s="34"/>
      <c r="FB32" s="34"/>
      <c r="FC32" s="34"/>
      <c r="FD32" s="34"/>
      <c r="FE32" s="35"/>
      <c r="FF32" s="33"/>
      <c r="FG32" s="34"/>
      <c r="FH32" s="34"/>
      <c r="FI32" s="34"/>
      <c r="FJ32" s="34"/>
      <c r="FK32" s="34"/>
      <c r="FL32" s="34"/>
      <c r="FM32" s="34"/>
      <c r="FN32" s="34"/>
      <c r="FO32" s="34"/>
      <c r="FP32" s="34"/>
      <c r="FQ32" s="34"/>
      <c r="FR32" s="35"/>
      <c r="FS32" s="33"/>
      <c r="FT32" s="34"/>
      <c r="FU32" s="34"/>
      <c r="FV32" s="34"/>
      <c r="FW32" s="34"/>
      <c r="FX32" s="34"/>
      <c r="FY32" s="34"/>
      <c r="FZ32" s="34"/>
      <c r="GA32" s="34"/>
      <c r="GB32" s="34"/>
      <c r="GC32" s="34"/>
      <c r="GD32" s="34"/>
      <c r="GE32" s="35"/>
    </row>
    <row r="33" spans="1:187" ht="12.75" customHeight="1">
      <c r="A33" s="36" t="s">
        <v>54</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8"/>
      <c r="BX33" s="28" t="s">
        <v>55</v>
      </c>
      <c r="BY33" s="29"/>
      <c r="BZ33" s="29"/>
      <c r="CA33" s="29"/>
      <c r="CB33" s="29"/>
      <c r="CC33" s="29"/>
      <c r="CD33" s="29"/>
      <c r="CE33" s="29"/>
      <c r="CF33" s="29" t="s">
        <v>24</v>
      </c>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33"/>
      <c r="DG33" s="34"/>
      <c r="DH33" s="34"/>
      <c r="DI33" s="34"/>
      <c r="DJ33" s="34"/>
      <c r="DK33" s="34"/>
      <c r="DL33" s="34"/>
      <c r="DM33" s="34"/>
      <c r="DN33" s="34"/>
      <c r="DO33" s="34"/>
      <c r="DP33" s="34"/>
      <c r="DQ33" s="34"/>
      <c r="DR33" s="35"/>
      <c r="DS33" s="33"/>
      <c r="DT33" s="34"/>
      <c r="DU33" s="34"/>
      <c r="DV33" s="34"/>
      <c r="DW33" s="34"/>
      <c r="DX33" s="34"/>
      <c r="DY33" s="34"/>
      <c r="DZ33" s="34"/>
      <c r="EA33" s="34"/>
      <c r="EB33" s="34"/>
      <c r="EC33" s="34"/>
      <c r="ED33" s="34"/>
      <c r="EE33" s="35"/>
      <c r="EF33" s="33"/>
      <c r="EG33" s="34"/>
      <c r="EH33" s="34"/>
      <c r="EI33" s="34"/>
      <c r="EJ33" s="34"/>
      <c r="EK33" s="34"/>
      <c r="EL33" s="34"/>
      <c r="EM33" s="34"/>
      <c r="EN33" s="34"/>
      <c r="EO33" s="34"/>
      <c r="EP33" s="34"/>
      <c r="EQ33" s="34"/>
      <c r="ER33" s="35"/>
      <c r="ES33" s="33"/>
      <c r="ET33" s="34"/>
      <c r="EU33" s="34"/>
      <c r="EV33" s="34"/>
      <c r="EW33" s="34"/>
      <c r="EX33" s="34"/>
      <c r="EY33" s="34"/>
      <c r="EZ33" s="34"/>
      <c r="FA33" s="34"/>
      <c r="FB33" s="34"/>
      <c r="FC33" s="34"/>
      <c r="FD33" s="34"/>
      <c r="FE33" s="35"/>
      <c r="FF33" s="33"/>
      <c r="FG33" s="34"/>
      <c r="FH33" s="34"/>
      <c r="FI33" s="34"/>
      <c r="FJ33" s="34"/>
      <c r="FK33" s="34"/>
      <c r="FL33" s="34"/>
      <c r="FM33" s="34"/>
      <c r="FN33" s="34"/>
      <c r="FO33" s="34"/>
      <c r="FP33" s="34"/>
      <c r="FQ33" s="34"/>
      <c r="FR33" s="35"/>
      <c r="FS33" s="33"/>
      <c r="FT33" s="34"/>
      <c r="FU33" s="34"/>
      <c r="FV33" s="34"/>
      <c r="FW33" s="34"/>
      <c r="FX33" s="34"/>
      <c r="FY33" s="34"/>
      <c r="FZ33" s="34"/>
      <c r="GA33" s="34"/>
      <c r="GB33" s="34"/>
      <c r="GC33" s="34"/>
      <c r="GD33" s="34"/>
      <c r="GE33" s="35"/>
    </row>
    <row r="34" spans="1:187" ht="33.75" customHeight="1">
      <c r="A34" s="25" t="s">
        <v>56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7"/>
      <c r="BX34" s="28" t="s">
        <v>57</v>
      </c>
      <c r="BY34" s="29"/>
      <c r="BZ34" s="29"/>
      <c r="CA34" s="29"/>
      <c r="CB34" s="29"/>
      <c r="CC34" s="29"/>
      <c r="CD34" s="29"/>
      <c r="CE34" s="29"/>
      <c r="CF34" s="29" t="s">
        <v>58</v>
      </c>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33"/>
      <c r="DG34" s="34"/>
      <c r="DH34" s="34"/>
      <c r="DI34" s="34"/>
      <c r="DJ34" s="34"/>
      <c r="DK34" s="34"/>
      <c r="DL34" s="34"/>
      <c r="DM34" s="34"/>
      <c r="DN34" s="34"/>
      <c r="DO34" s="34"/>
      <c r="DP34" s="34"/>
      <c r="DQ34" s="34"/>
      <c r="DR34" s="35"/>
      <c r="DS34" s="33"/>
      <c r="DT34" s="34"/>
      <c r="DU34" s="34"/>
      <c r="DV34" s="34"/>
      <c r="DW34" s="34"/>
      <c r="DX34" s="34"/>
      <c r="DY34" s="34"/>
      <c r="DZ34" s="34"/>
      <c r="EA34" s="34"/>
      <c r="EB34" s="34"/>
      <c r="EC34" s="34"/>
      <c r="ED34" s="34"/>
      <c r="EE34" s="35"/>
      <c r="EF34" s="33"/>
      <c r="EG34" s="34"/>
      <c r="EH34" s="34"/>
      <c r="EI34" s="34"/>
      <c r="EJ34" s="34"/>
      <c r="EK34" s="34"/>
      <c r="EL34" s="34"/>
      <c r="EM34" s="34"/>
      <c r="EN34" s="34"/>
      <c r="EO34" s="34"/>
      <c r="EP34" s="34"/>
      <c r="EQ34" s="34"/>
      <c r="ER34" s="35"/>
      <c r="ES34" s="33"/>
      <c r="ET34" s="34"/>
      <c r="EU34" s="34"/>
      <c r="EV34" s="34"/>
      <c r="EW34" s="34"/>
      <c r="EX34" s="34"/>
      <c r="EY34" s="34"/>
      <c r="EZ34" s="34"/>
      <c r="FA34" s="34"/>
      <c r="FB34" s="34"/>
      <c r="FC34" s="34"/>
      <c r="FD34" s="34"/>
      <c r="FE34" s="35"/>
      <c r="FF34" s="33"/>
      <c r="FG34" s="34"/>
      <c r="FH34" s="34"/>
      <c r="FI34" s="34"/>
      <c r="FJ34" s="34"/>
      <c r="FK34" s="34"/>
      <c r="FL34" s="34"/>
      <c r="FM34" s="34"/>
      <c r="FN34" s="34"/>
      <c r="FO34" s="34"/>
      <c r="FP34" s="34"/>
      <c r="FQ34" s="34"/>
      <c r="FR34" s="35"/>
      <c r="FS34" s="33"/>
      <c r="FT34" s="34"/>
      <c r="FU34" s="34"/>
      <c r="FV34" s="34"/>
      <c r="FW34" s="34"/>
      <c r="FX34" s="34"/>
      <c r="FY34" s="34"/>
      <c r="FZ34" s="34"/>
      <c r="GA34" s="34"/>
      <c r="GB34" s="34"/>
      <c r="GC34" s="34"/>
      <c r="GD34" s="34"/>
      <c r="GE34" s="35"/>
    </row>
    <row r="35" spans="1:187" ht="10.5" customHeight="1">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7"/>
      <c r="BX35" s="28"/>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33"/>
      <c r="DG35" s="34"/>
      <c r="DH35" s="34"/>
      <c r="DI35" s="34"/>
      <c r="DJ35" s="34"/>
      <c r="DK35" s="34"/>
      <c r="DL35" s="34"/>
      <c r="DM35" s="34"/>
      <c r="DN35" s="34"/>
      <c r="DO35" s="34"/>
      <c r="DP35" s="34"/>
      <c r="DQ35" s="34"/>
      <c r="DR35" s="35"/>
      <c r="DS35" s="33"/>
      <c r="DT35" s="34"/>
      <c r="DU35" s="34"/>
      <c r="DV35" s="34"/>
      <c r="DW35" s="34"/>
      <c r="DX35" s="34"/>
      <c r="DY35" s="34"/>
      <c r="DZ35" s="34"/>
      <c r="EA35" s="34"/>
      <c r="EB35" s="34"/>
      <c r="EC35" s="34"/>
      <c r="ED35" s="34"/>
      <c r="EE35" s="35"/>
      <c r="EF35" s="33"/>
      <c r="EG35" s="34"/>
      <c r="EH35" s="34"/>
      <c r="EI35" s="34"/>
      <c r="EJ35" s="34"/>
      <c r="EK35" s="34"/>
      <c r="EL35" s="34"/>
      <c r="EM35" s="34"/>
      <c r="EN35" s="34"/>
      <c r="EO35" s="34"/>
      <c r="EP35" s="34"/>
      <c r="EQ35" s="34"/>
      <c r="ER35" s="35"/>
      <c r="ES35" s="33"/>
      <c r="ET35" s="34"/>
      <c r="EU35" s="34"/>
      <c r="EV35" s="34"/>
      <c r="EW35" s="34"/>
      <c r="EX35" s="34"/>
      <c r="EY35" s="34"/>
      <c r="EZ35" s="34"/>
      <c r="FA35" s="34"/>
      <c r="FB35" s="34"/>
      <c r="FC35" s="34"/>
      <c r="FD35" s="34"/>
      <c r="FE35" s="35"/>
      <c r="FF35" s="33"/>
      <c r="FG35" s="34"/>
      <c r="FH35" s="34"/>
      <c r="FI35" s="34"/>
      <c r="FJ35" s="34"/>
      <c r="FK35" s="34"/>
      <c r="FL35" s="34"/>
      <c r="FM35" s="34"/>
      <c r="FN35" s="34"/>
      <c r="FO35" s="34"/>
      <c r="FP35" s="34"/>
      <c r="FQ35" s="34"/>
      <c r="FR35" s="35"/>
      <c r="FS35" s="33"/>
      <c r="FT35" s="34"/>
      <c r="FU35" s="34"/>
      <c r="FV35" s="34"/>
      <c r="FW35" s="34"/>
      <c r="FX35" s="34"/>
      <c r="FY35" s="34"/>
      <c r="FZ35" s="34"/>
      <c r="GA35" s="34"/>
      <c r="GB35" s="34"/>
      <c r="GC35" s="34"/>
      <c r="GD35" s="34"/>
      <c r="GE35" s="35"/>
    </row>
    <row r="36" spans="1:189" ht="10.5" customHeight="1">
      <c r="A36" s="105" t="s">
        <v>59</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7"/>
      <c r="BX36" s="108" t="s">
        <v>60</v>
      </c>
      <c r="BY36" s="104"/>
      <c r="BZ36" s="104"/>
      <c r="CA36" s="104"/>
      <c r="CB36" s="104"/>
      <c r="CC36" s="104"/>
      <c r="CD36" s="104"/>
      <c r="CE36" s="104"/>
      <c r="CF36" s="104" t="s">
        <v>24</v>
      </c>
      <c r="CG36" s="104"/>
      <c r="CH36" s="104"/>
      <c r="CI36" s="104"/>
      <c r="CJ36" s="104"/>
      <c r="CK36" s="104"/>
      <c r="CL36" s="104"/>
      <c r="CM36" s="104"/>
      <c r="CN36" s="104"/>
      <c r="CO36" s="104"/>
      <c r="CP36" s="104"/>
      <c r="CQ36" s="104"/>
      <c r="CR36" s="104"/>
      <c r="CS36" s="29"/>
      <c r="CT36" s="29"/>
      <c r="CU36" s="29"/>
      <c r="CV36" s="29"/>
      <c r="CW36" s="29"/>
      <c r="CX36" s="29"/>
      <c r="CY36" s="29"/>
      <c r="CZ36" s="29"/>
      <c r="DA36" s="29"/>
      <c r="DB36" s="29"/>
      <c r="DC36" s="29"/>
      <c r="DD36" s="29"/>
      <c r="DE36" s="29"/>
      <c r="DF36" s="33">
        <f>DS36+EF36+ES36</f>
        <v>58575949.239999995</v>
      </c>
      <c r="DG36" s="34"/>
      <c r="DH36" s="34"/>
      <c r="DI36" s="34"/>
      <c r="DJ36" s="34"/>
      <c r="DK36" s="34"/>
      <c r="DL36" s="34"/>
      <c r="DM36" s="34"/>
      <c r="DN36" s="34"/>
      <c r="DO36" s="34"/>
      <c r="DP36" s="34"/>
      <c r="DQ36" s="34"/>
      <c r="DR36" s="35"/>
      <c r="DS36" s="33">
        <f>DS37+DS47+DS53+DS57+DS59+DS89</f>
        <v>42199619.72</v>
      </c>
      <c r="DT36" s="34"/>
      <c r="DU36" s="34"/>
      <c r="DV36" s="34"/>
      <c r="DW36" s="34"/>
      <c r="DX36" s="34"/>
      <c r="DY36" s="34"/>
      <c r="DZ36" s="34"/>
      <c r="EA36" s="34"/>
      <c r="EB36" s="34"/>
      <c r="EC36" s="34"/>
      <c r="ED36" s="34"/>
      <c r="EE36" s="35"/>
      <c r="EF36" s="33">
        <f>EF37+EF47+EF53+EF57+EF59+EF89</f>
        <v>6322013.37</v>
      </c>
      <c r="EG36" s="34"/>
      <c r="EH36" s="34"/>
      <c r="EI36" s="34"/>
      <c r="EJ36" s="34"/>
      <c r="EK36" s="34"/>
      <c r="EL36" s="34"/>
      <c r="EM36" s="34"/>
      <c r="EN36" s="34"/>
      <c r="EO36" s="34"/>
      <c r="EP36" s="34"/>
      <c r="EQ36" s="34"/>
      <c r="ER36" s="35"/>
      <c r="ES36" s="33">
        <f>ES37+ES47+ES53+ES57+ES59</f>
        <v>10054316.15</v>
      </c>
      <c r="ET36" s="34"/>
      <c r="EU36" s="34"/>
      <c r="EV36" s="34"/>
      <c r="EW36" s="34"/>
      <c r="EX36" s="34"/>
      <c r="EY36" s="34"/>
      <c r="EZ36" s="34"/>
      <c r="FA36" s="34"/>
      <c r="FB36" s="34"/>
      <c r="FC36" s="34"/>
      <c r="FD36" s="34"/>
      <c r="FE36" s="35"/>
      <c r="FF36" s="33">
        <f>FF37+FF47+FF53+FF57+FF59</f>
        <v>49931036.18</v>
      </c>
      <c r="FG36" s="34"/>
      <c r="FH36" s="34"/>
      <c r="FI36" s="34"/>
      <c r="FJ36" s="34"/>
      <c r="FK36" s="34"/>
      <c r="FL36" s="34"/>
      <c r="FM36" s="34"/>
      <c r="FN36" s="34"/>
      <c r="FO36" s="34"/>
      <c r="FP36" s="34"/>
      <c r="FQ36" s="34"/>
      <c r="FR36" s="35"/>
      <c r="FS36" s="33">
        <f>FS37+FS47+FS53+FS57+FS59</f>
        <v>49931036.18</v>
      </c>
      <c r="FT36" s="34"/>
      <c r="FU36" s="34"/>
      <c r="FV36" s="34"/>
      <c r="FW36" s="34"/>
      <c r="FX36" s="34"/>
      <c r="FY36" s="34"/>
      <c r="FZ36" s="34"/>
      <c r="GA36" s="34"/>
      <c r="GB36" s="34"/>
      <c r="GC36" s="34"/>
      <c r="GD36" s="34"/>
      <c r="GE36" s="35"/>
      <c r="GG36" s="18"/>
    </row>
    <row r="37" spans="1:187" ht="22.5" customHeight="1">
      <c r="A37" s="119" t="s">
        <v>61</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1"/>
      <c r="BX37" s="28" t="s">
        <v>62</v>
      </c>
      <c r="BY37" s="29"/>
      <c r="BZ37" s="29"/>
      <c r="CA37" s="29"/>
      <c r="CB37" s="29"/>
      <c r="CC37" s="29"/>
      <c r="CD37" s="29"/>
      <c r="CE37" s="29"/>
      <c r="CF37" s="29" t="s">
        <v>24</v>
      </c>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30">
        <f>DS37+EF37+ES37</f>
        <v>42851440</v>
      </c>
      <c r="DG37" s="31"/>
      <c r="DH37" s="31"/>
      <c r="DI37" s="31"/>
      <c r="DJ37" s="31"/>
      <c r="DK37" s="31"/>
      <c r="DL37" s="31"/>
      <c r="DM37" s="31"/>
      <c r="DN37" s="31"/>
      <c r="DO37" s="31"/>
      <c r="DP37" s="31"/>
      <c r="DQ37" s="31"/>
      <c r="DR37" s="32"/>
      <c r="DS37" s="33">
        <f>DS38+DS39+DS41</f>
        <v>34102000</v>
      </c>
      <c r="DT37" s="34"/>
      <c r="DU37" s="34"/>
      <c r="DV37" s="34"/>
      <c r="DW37" s="34"/>
      <c r="DX37" s="34"/>
      <c r="DY37" s="34"/>
      <c r="DZ37" s="34"/>
      <c r="EA37" s="34"/>
      <c r="EB37" s="34"/>
      <c r="EC37" s="34"/>
      <c r="ED37" s="34"/>
      <c r="EE37" s="35"/>
      <c r="EF37" s="33">
        <v>2109240</v>
      </c>
      <c r="EG37" s="34"/>
      <c r="EH37" s="34"/>
      <c r="EI37" s="34"/>
      <c r="EJ37" s="34"/>
      <c r="EK37" s="34"/>
      <c r="EL37" s="34"/>
      <c r="EM37" s="34"/>
      <c r="EN37" s="34"/>
      <c r="EO37" s="34"/>
      <c r="EP37" s="34"/>
      <c r="EQ37" s="34"/>
      <c r="ER37" s="35"/>
      <c r="ES37" s="33">
        <f>ES38+ES39+ES41</f>
        <v>6640200</v>
      </c>
      <c r="ET37" s="34"/>
      <c r="EU37" s="34"/>
      <c r="EV37" s="34"/>
      <c r="EW37" s="34"/>
      <c r="EX37" s="34"/>
      <c r="EY37" s="34"/>
      <c r="EZ37" s="34"/>
      <c r="FA37" s="34"/>
      <c r="FB37" s="34"/>
      <c r="FC37" s="34"/>
      <c r="FD37" s="34"/>
      <c r="FE37" s="35"/>
      <c r="FF37" s="33">
        <f>FF38+FF39+FF41</f>
        <v>40742200</v>
      </c>
      <c r="FG37" s="34"/>
      <c r="FH37" s="34"/>
      <c r="FI37" s="34"/>
      <c r="FJ37" s="34"/>
      <c r="FK37" s="34"/>
      <c r="FL37" s="34"/>
      <c r="FM37" s="34"/>
      <c r="FN37" s="34"/>
      <c r="FO37" s="34"/>
      <c r="FP37" s="34"/>
      <c r="FQ37" s="34"/>
      <c r="FR37" s="35"/>
      <c r="FS37" s="33">
        <f>FS38+FS39+FS41</f>
        <v>40742200</v>
      </c>
      <c r="FT37" s="34"/>
      <c r="FU37" s="34"/>
      <c r="FV37" s="34"/>
      <c r="FW37" s="34"/>
      <c r="FX37" s="34"/>
      <c r="FY37" s="34"/>
      <c r="FZ37" s="34"/>
      <c r="GA37" s="34"/>
      <c r="GB37" s="34"/>
      <c r="GC37" s="34"/>
      <c r="GD37" s="34"/>
      <c r="GE37" s="35"/>
    </row>
    <row r="38" spans="1:187" ht="22.5" customHeight="1">
      <c r="A38" s="25" t="s">
        <v>63</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7"/>
      <c r="BX38" s="28" t="s">
        <v>64</v>
      </c>
      <c r="BY38" s="29"/>
      <c r="BZ38" s="29"/>
      <c r="CA38" s="29"/>
      <c r="CB38" s="29"/>
      <c r="CC38" s="29"/>
      <c r="CD38" s="29"/>
      <c r="CE38" s="29"/>
      <c r="CF38" s="29" t="s">
        <v>65</v>
      </c>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30">
        <f>DS38+EF38+ES38</f>
        <v>33209240</v>
      </c>
      <c r="DG38" s="31"/>
      <c r="DH38" s="31"/>
      <c r="DI38" s="31"/>
      <c r="DJ38" s="31"/>
      <c r="DK38" s="31"/>
      <c r="DL38" s="31"/>
      <c r="DM38" s="31"/>
      <c r="DN38" s="31"/>
      <c r="DO38" s="31"/>
      <c r="DP38" s="31"/>
      <c r="DQ38" s="31"/>
      <c r="DR38" s="32"/>
      <c r="DS38" s="30">
        <v>26000000</v>
      </c>
      <c r="DT38" s="31"/>
      <c r="DU38" s="31"/>
      <c r="DV38" s="31"/>
      <c r="DW38" s="31"/>
      <c r="DX38" s="31"/>
      <c r="DY38" s="31"/>
      <c r="DZ38" s="31"/>
      <c r="EA38" s="31"/>
      <c r="EB38" s="31"/>
      <c r="EC38" s="31"/>
      <c r="ED38" s="31"/>
      <c r="EE38" s="32"/>
      <c r="EF38" s="33">
        <v>2109240</v>
      </c>
      <c r="EG38" s="34"/>
      <c r="EH38" s="34"/>
      <c r="EI38" s="34"/>
      <c r="EJ38" s="34"/>
      <c r="EK38" s="34"/>
      <c r="EL38" s="34"/>
      <c r="EM38" s="34"/>
      <c r="EN38" s="34"/>
      <c r="EO38" s="34"/>
      <c r="EP38" s="34"/>
      <c r="EQ38" s="34"/>
      <c r="ER38" s="35"/>
      <c r="ES38" s="33">
        <v>5100000</v>
      </c>
      <c r="ET38" s="34"/>
      <c r="EU38" s="34"/>
      <c r="EV38" s="34"/>
      <c r="EW38" s="34"/>
      <c r="EX38" s="34"/>
      <c r="EY38" s="34"/>
      <c r="EZ38" s="34"/>
      <c r="FA38" s="34"/>
      <c r="FB38" s="34"/>
      <c r="FC38" s="34"/>
      <c r="FD38" s="34"/>
      <c r="FE38" s="35"/>
      <c r="FF38" s="120">
        <f>DS38+ES38</f>
        <v>31100000</v>
      </c>
      <c r="FG38" s="121"/>
      <c r="FH38" s="121"/>
      <c r="FI38" s="121"/>
      <c r="FJ38" s="121"/>
      <c r="FK38" s="121"/>
      <c r="FL38" s="121"/>
      <c r="FM38" s="121"/>
      <c r="FN38" s="121"/>
      <c r="FO38" s="121"/>
      <c r="FP38" s="121"/>
      <c r="FQ38" s="121"/>
      <c r="FR38" s="122"/>
      <c r="FS38" s="120">
        <f>FF38</f>
        <v>31100000</v>
      </c>
      <c r="FT38" s="121"/>
      <c r="FU38" s="121"/>
      <c r="FV38" s="121"/>
      <c r="FW38" s="121"/>
      <c r="FX38" s="121"/>
      <c r="FY38" s="121"/>
      <c r="FZ38" s="121"/>
      <c r="GA38" s="121"/>
      <c r="GB38" s="121"/>
      <c r="GC38" s="121"/>
      <c r="GD38" s="121"/>
      <c r="GE38" s="122"/>
    </row>
    <row r="39" spans="1:187" ht="10.5" customHeight="1">
      <c r="A39" s="25" t="s">
        <v>66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7"/>
      <c r="BX39" s="28" t="s">
        <v>67</v>
      </c>
      <c r="BY39" s="29"/>
      <c r="BZ39" s="29"/>
      <c r="CA39" s="29"/>
      <c r="CB39" s="29"/>
      <c r="CC39" s="29"/>
      <c r="CD39" s="29"/>
      <c r="CE39" s="29"/>
      <c r="CF39" s="29" t="s">
        <v>68</v>
      </c>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30">
        <f>DS39+EF39+ES39</f>
        <v>250000</v>
      </c>
      <c r="DG39" s="31"/>
      <c r="DH39" s="31"/>
      <c r="DI39" s="31"/>
      <c r="DJ39" s="31"/>
      <c r="DK39" s="31"/>
      <c r="DL39" s="31"/>
      <c r="DM39" s="31"/>
      <c r="DN39" s="31"/>
      <c r="DO39" s="31"/>
      <c r="DP39" s="31"/>
      <c r="DQ39" s="31"/>
      <c r="DR39" s="32"/>
      <c r="DS39" s="30">
        <v>250000</v>
      </c>
      <c r="DT39" s="31"/>
      <c r="DU39" s="31"/>
      <c r="DV39" s="31"/>
      <c r="DW39" s="31"/>
      <c r="DX39" s="31"/>
      <c r="DY39" s="31"/>
      <c r="DZ39" s="31"/>
      <c r="EA39" s="31"/>
      <c r="EB39" s="31"/>
      <c r="EC39" s="31"/>
      <c r="ED39" s="31"/>
      <c r="EE39" s="32"/>
      <c r="EF39" s="33"/>
      <c r="EG39" s="34"/>
      <c r="EH39" s="34"/>
      <c r="EI39" s="34"/>
      <c r="EJ39" s="34"/>
      <c r="EK39" s="34"/>
      <c r="EL39" s="34"/>
      <c r="EM39" s="34"/>
      <c r="EN39" s="34"/>
      <c r="EO39" s="34"/>
      <c r="EP39" s="34"/>
      <c r="EQ39" s="34"/>
      <c r="ER39" s="35"/>
      <c r="ES39" s="33"/>
      <c r="ET39" s="34"/>
      <c r="EU39" s="34"/>
      <c r="EV39" s="34"/>
      <c r="EW39" s="34"/>
      <c r="EX39" s="34"/>
      <c r="EY39" s="34"/>
      <c r="EZ39" s="34"/>
      <c r="FA39" s="34"/>
      <c r="FB39" s="34"/>
      <c r="FC39" s="34"/>
      <c r="FD39" s="34"/>
      <c r="FE39" s="35"/>
      <c r="FF39" s="20">
        <f>DF39</f>
        <v>250000</v>
      </c>
      <c r="FG39" s="21"/>
      <c r="FH39" s="21"/>
      <c r="FI39" s="21"/>
      <c r="FJ39" s="21"/>
      <c r="FK39" s="21"/>
      <c r="FL39" s="21"/>
      <c r="FM39" s="21"/>
      <c r="FN39" s="21"/>
      <c r="FO39" s="21"/>
      <c r="FP39" s="21"/>
      <c r="FQ39" s="21"/>
      <c r="FR39" s="22"/>
      <c r="FS39" s="20">
        <f>FF39</f>
        <v>250000</v>
      </c>
      <c r="FT39" s="21"/>
      <c r="FU39" s="21"/>
      <c r="FV39" s="21"/>
      <c r="FW39" s="21"/>
      <c r="FX39" s="21"/>
      <c r="FY39" s="21"/>
      <c r="FZ39" s="21"/>
      <c r="GA39" s="21"/>
      <c r="GB39" s="21"/>
      <c r="GC39" s="21"/>
      <c r="GD39" s="21"/>
      <c r="GE39" s="22"/>
    </row>
    <row r="40" spans="1:187" ht="22.5" customHeight="1">
      <c r="A40" s="25" t="s">
        <v>69</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7"/>
      <c r="BX40" s="28" t="s">
        <v>70</v>
      </c>
      <c r="BY40" s="29"/>
      <c r="BZ40" s="29"/>
      <c r="CA40" s="29"/>
      <c r="CB40" s="29"/>
      <c r="CC40" s="29"/>
      <c r="CD40" s="29"/>
      <c r="CE40" s="29"/>
      <c r="CF40" s="29" t="s">
        <v>71</v>
      </c>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30"/>
      <c r="DG40" s="31"/>
      <c r="DH40" s="31"/>
      <c r="DI40" s="31"/>
      <c r="DJ40" s="31"/>
      <c r="DK40" s="31"/>
      <c r="DL40" s="31"/>
      <c r="DM40" s="31"/>
      <c r="DN40" s="31"/>
      <c r="DO40" s="31"/>
      <c r="DP40" s="31"/>
      <c r="DQ40" s="31"/>
      <c r="DR40" s="32"/>
      <c r="DS40" s="30"/>
      <c r="DT40" s="31"/>
      <c r="DU40" s="31"/>
      <c r="DV40" s="31"/>
      <c r="DW40" s="31"/>
      <c r="DX40" s="31"/>
      <c r="DY40" s="31"/>
      <c r="DZ40" s="31"/>
      <c r="EA40" s="31"/>
      <c r="EB40" s="31"/>
      <c r="EC40" s="31"/>
      <c r="ED40" s="31"/>
      <c r="EE40" s="32"/>
      <c r="EF40" s="33"/>
      <c r="EG40" s="34"/>
      <c r="EH40" s="34"/>
      <c r="EI40" s="34"/>
      <c r="EJ40" s="34"/>
      <c r="EK40" s="34"/>
      <c r="EL40" s="34"/>
      <c r="EM40" s="34"/>
      <c r="EN40" s="34"/>
      <c r="EO40" s="34"/>
      <c r="EP40" s="34"/>
      <c r="EQ40" s="34"/>
      <c r="ER40" s="35"/>
      <c r="ES40" s="33"/>
      <c r="ET40" s="34"/>
      <c r="EU40" s="34"/>
      <c r="EV40" s="34"/>
      <c r="EW40" s="34"/>
      <c r="EX40" s="34"/>
      <c r="EY40" s="34"/>
      <c r="EZ40" s="34"/>
      <c r="FA40" s="34"/>
      <c r="FB40" s="34"/>
      <c r="FC40" s="34"/>
      <c r="FD40" s="34"/>
      <c r="FE40" s="35"/>
      <c r="FF40" s="20"/>
      <c r="FG40" s="21"/>
      <c r="FH40" s="21"/>
      <c r="FI40" s="21"/>
      <c r="FJ40" s="21"/>
      <c r="FK40" s="21"/>
      <c r="FL40" s="21"/>
      <c r="FM40" s="21"/>
      <c r="FN40" s="21"/>
      <c r="FO40" s="21"/>
      <c r="FP40" s="21"/>
      <c r="FQ40" s="21"/>
      <c r="FR40" s="22"/>
      <c r="FS40" s="20"/>
      <c r="FT40" s="21"/>
      <c r="FU40" s="21"/>
      <c r="FV40" s="21"/>
      <c r="FW40" s="21"/>
      <c r="FX40" s="21"/>
      <c r="FY40" s="21"/>
      <c r="FZ40" s="21"/>
      <c r="GA40" s="21"/>
      <c r="GB40" s="21"/>
      <c r="GC40" s="21"/>
      <c r="GD40" s="21"/>
      <c r="GE40" s="22"/>
    </row>
    <row r="41" spans="1:187" ht="22.5" customHeight="1">
      <c r="A41" s="25" t="s">
        <v>72</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7"/>
      <c r="BX41" s="28" t="s">
        <v>73</v>
      </c>
      <c r="BY41" s="29"/>
      <c r="BZ41" s="29"/>
      <c r="CA41" s="29"/>
      <c r="CB41" s="29"/>
      <c r="CC41" s="29"/>
      <c r="CD41" s="29"/>
      <c r="CE41" s="29"/>
      <c r="CF41" s="29" t="s">
        <v>74</v>
      </c>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30">
        <f>DS41+EF41+ES41</f>
        <v>9881440</v>
      </c>
      <c r="DG41" s="31"/>
      <c r="DH41" s="31"/>
      <c r="DI41" s="31"/>
      <c r="DJ41" s="31"/>
      <c r="DK41" s="31"/>
      <c r="DL41" s="31"/>
      <c r="DM41" s="31"/>
      <c r="DN41" s="31"/>
      <c r="DO41" s="31"/>
      <c r="DP41" s="31"/>
      <c r="DQ41" s="31"/>
      <c r="DR41" s="32"/>
      <c r="DS41" s="30">
        <f>DS42</f>
        <v>7852000</v>
      </c>
      <c r="DT41" s="31"/>
      <c r="DU41" s="31"/>
      <c r="DV41" s="31"/>
      <c r="DW41" s="31"/>
      <c r="DX41" s="31"/>
      <c r="DY41" s="31"/>
      <c r="DZ41" s="31"/>
      <c r="EA41" s="31"/>
      <c r="EB41" s="31"/>
      <c r="EC41" s="31"/>
      <c r="ED41" s="31"/>
      <c r="EE41" s="32"/>
      <c r="EF41" s="33">
        <v>489240</v>
      </c>
      <c r="EG41" s="34"/>
      <c r="EH41" s="34"/>
      <c r="EI41" s="34"/>
      <c r="EJ41" s="34"/>
      <c r="EK41" s="34"/>
      <c r="EL41" s="34"/>
      <c r="EM41" s="34"/>
      <c r="EN41" s="34"/>
      <c r="EO41" s="34"/>
      <c r="EP41" s="34"/>
      <c r="EQ41" s="34"/>
      <c r="ER41" s="35"/>
      <c r="ES41" s="33">
        <f>ES42</f>
        <v>1540200</v>
      </c>
      <c r="ET41" s="34"/>
      <c r="EU41" s="34"/>
      <c r="EV41" s="34"/>
      <c r="EW41" s="34"/>
      <c r="EX41" s="34"/>
      <c r="EY41" s="34"/>
      <c r="EZ41" s="34"/>
      <c r="FA41" s="34"/>
      <c r="FB41" s="34"/>
      <c r="FC41" s="34"/>
      <c r="FD41" s="34"/>
      <c r="FE41" s="35"/>
      <c r="FF41" s="20">
        <f>DS41+ES41</f>
        <v>9392200</v>
      </c>
      <c r="FG41" s="21"/>
      <c r="FH41" s="21"/>
      <c r="FI41" s="21"/>
      <c r="FJ41" s="21"/>
      <c r="FK41" s="21"/>
      <c r="FL41" s="21"/>
      <c r="FM41" s="21"/>
      <c r="FN41" s="21"/>
      <c r="FO41" s="21"/>
      <c r="FP41" s="21"/>
      <c r="FQ41" s="21"/>
      <c r="FR41" s="22"/>
      <c r="FS41" s="20">
        <f>DS41+ES41</f>
        <v>9392200</v>
      </c>
      <c r="FT41" s="21"/>
      <c r="FU41" s="21"/>
      <c r="FV41" s="21"/>
      <c r="FW41" s="21"/>
      <c r="FX41" s="21"/>
      <c r="FY41" s="21"/>
      <c r="FZ41" s="21"/>
      <c r="GA41" s="21"/>
      <c r="GB41" s="21"/>
      <c r="GC41" s="21"/>
      <c r="GD41" s="21"/>
      <c r="GE41" s="22"/>
    </row>
    <row r="42" spans="1:187" ht="22.5" customHeight="1">
      <c r="A42" s="123" t="s">
        <v>75</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5"/>
      <c r="BX42" s="28" t="s">
        <v>76</v>
      </c>
      <c r="BY42" s="29"/>
      <c r="BZ42" s="29"/>
      <c r="CA42" s="29"/>
      <c r="CB42" s="29"/>
      <c r="CC42" s="29"/>
      <c r="CD42" s="29"/>
      <c r="CE42" s="29"/>
      <c r="CF42" s="29" t="s">
        <v>74</v>
      </c>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30">
        <f>DF41</f>
        <v>9881440</v>
      </c>
      <c r="DG42" s="31"/>
      <c r="DH42" s="31"/>
      <c r="DI42" s="31"/>
      <c r="DJ42" s="31"/>
      <c r="DK42" s="31"/>
      <c r="DL42" s="31"/>
      <c r="DM42" s="31"/>
      <c r="DN42" s="31"/>
      <c r="DO42" s="31"/>
      <c r="DP42" s="31"/>
      <c r="DQ42" s="31"/>
      <c r="DR42" s="32"/>
      <c r="DS42" s="30">
        <f>DS38*30.2%</f>
        <v>7852000</v>
      </c>
      <c r="DT42" s="31"/>
      <c r="DU42" s="31"/>
      <c r="DV42" s="31"/>
      <c r="DW42" s="31"/>
      <c r="DX42" s="31"/>
      <c r="DY42" s="31"/>
      <c r="DZ42" s="31"/>
      <c r="EA42" s="31"/>
      <c r="EB42" s="31"/>
      <c r="EC42" s="31"/>
      <c r="ED42" s="31"/>
      <c r="EE42" s="32"/>
      <c r="EF42" s="33">
        <f>EF41</f>
        <v>489240</v>
      </c>
      <c r="EG42" s="34"/>
      <c r="EH42" s="34"/>
      <c r="EI42" s="34"/>
      <c r="EJ42" s="34"/>
      <c r="EK42" s="34"/>
      <c r="EL42" s="34"/>
      <c r="EM42" s="34"/>
      <c r="EN42" s="34"/>
      <c r="EO42" s="34"/>
      <c r="EP42" s="34"/>
      <c r="EQ42" s="34"/>
      <c r="ER42" s="35"/>
      <c r="ES42" s="33">
        <v>1540200</v>
      </c>
      <c r="ET42" s="34"/>
      <c r="EU42" s="34"/>
      <c r="EV42" s="34"/>
      <c r="EW42" s="34"/>
      <c r="EX42" s="34"/>
      <c r="EY42" s="34"/>
      <c r="EZ42" s="34"/>
      <c r="FA42" s="34"/>
      <c r="FB42" s="34"/>
      <c r="FC42" s="34"/>
      <c r="FD42" s="34"/>
      <c r="FE42" s="35"/>
      <c r="FF42" s="20">
        <f>DS42+ES42</f>
        <v>9392200</v>
      </c>
      <c r="FG42" s="21"/>
      <c r="FH42" s="21"/>
      <c r="FI42" s="21"/>
      <c r="FJ42" s="21"/>
      <c r="FK42" s="21"/>
      <c r="FL42" s="21"/>
      <c r="FM42" s="21"/>
      <c r="FN42" s="21"/>
      <c r="FO42" s="21"/>
      <c r="FP42" s="21"/>
      <c r="FQ42" s="21"/>
      <c r="FR42" s="22"/>
      <c r="FS42" s="20">
        <f>DS42+ES42</f>
        <v>9392200</v>
      </c>
      <c r="FT42" s="21"/>
      <c r="FU42" s="21"/>
      <c r="FV42" s="21"/>
      <c r="FW42" s="21"/>
      <c r="FX42" s="21"/>
      <c r="FY42" s="21"/>
      <c r="FZ42" s="21"/>
      <c r="GA42" s="21"/>
      <c r="GB42" s="21"/>
      <c r="GC42" s="21"/>
      <c r="GD42" s="21"/>
      <c r="GE42" s="22"/>
    </row>
    <row r="43" spans="1:187" ht="10.5" customHeight="1">
      <c r="A43" s="123" t="s">
        <v>77</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5"/>
      <c r="BX43" s="28" t="s">
        <v>78</v>
      </c>
      <c r="BY43" s="29"/>
      <c r="BZ43" s="29"/>
      <c r="CA43" s="29"/>
      <c r="CB43" s="29"/>
      <c r="CC43" s="29"/>
      <c r="CD43" s="29"/>
      <c r="CE43" s="29"/>
      <c r="CF43" s="29" t="s">
        <v>74</v>
      </c>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30"/>
      <c r="DG43" s="31"/>
      <c r="DH43" s="31"/>
      <c r="DI43" s="31"/>
      <c r="DJ43" s="31"/>
      <c r="DK43" s="31"/>
      <c r="DL43" s="31"/>
      <c r="DM43" s="31"/>
      <c r="DN43" s="31"/>
      <c r="DO43" s="31"/>
      <c r="DP43" s="31"/>
      <c r="DQ43" s="31"/>
      <c r="DR43" s="32"/>
      <c r="DS43" s="30"/>
      <c r="DT43" s="31"/>
      <c r="DU43" s="31"/>
      <c r="DV43" s="31"/>
      <c r="DW43" s="31"/>
      <c r="DX43" s="31"/>
      <c r="DY43" s="31"/>
      <c r="DZ43" s="31"/>
      <c r="EA43" s="31"/>
      <c r="EB43" s="31"/>
      <c r="EC43" s="31"/>
      <c r="ED43" s="31"/>
      <c r="EE43" s="32"/>
      <c r="EF43" s="33"/>
      <c r="EG43" s="34"/>
      <c r="EH43" s="34"/>
      <c r="EI43" s="34"/>
      <c r="EJ43" s="34"/>
      <c r="EK43" s="34"/>
      <c r="EL43" s="34"/>
      <c r="EM43" s="34"/>
      <c r="EN43" s="34"/>
      <c r="EO43" s="34"/>
      <c r="EP43" s="34"/>
      <c r="EQ43" s="34"/>
      <c r="ER43" s="35"/>
      <c r="ES43" s="33"/>
      <c r="ET43" s="34"/>
      <c r="EU43" s="34"/>
      <c r="EV43" s="34"/>
      <c r="EW43" s="34"/>
      <c r="EX43" s="34"/>
      <c r="EY43" s="34"/>
      <c r="EZ43" s="34"/>
      <c r="FA43" s="34"/>
      <c r="FB43" s="34"/>
      <c r="FC43" s="34"/>
      <c r="FD43" s="34"/>
      <c r="FE43" s="35"/>
      <c r="FF43" s="33"/>
      <c r="FG43" s="34"/>
      <c r="FH43" s="34"/>
      <c r="FI43" s="34"/>
      <c r="FJ43" s="34"/>
      <c r="FK43" s="34"/>
      <c r="FL43" s="34"/>
      <c r="FM43" s="34"/>
      <c r="FN43" s="34"/>
      <c r="FO43" s="34"/>
      <c r="FP43" s="34"/>
      <c r="FQ43" s="34"/>
      <c r="FR43" s="35"/>
      <c r="FS43" s="33"/>
      <c r="FT43" s="34"/>
      <c r="FU43" s="34"/>
      <c r="FV43" s="34"/>
      <c r="FW43" s="34"/>
      <c r="FX43" s="34"/>
      <c r="FY43" s="34"/>
      <c r="FZ43" s="34"/>
      <c r="GA43" s="34"/>
      <c r="GB43" s="34"/>
      <c r="GC43" s="34"/>
      <c r="GD43" s="34"/>
      <c r="GE43" s="35"/>
    </row>
    <row r="44" spans="1:187" ht="21" customHeight="1">
      <c r="A44" s="25" t="s">
        <v>79</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7"/>
      <c r="BX44" s="28" t="s">
        <v>80</v>
      </c>
      <c r="BY44" s="29"/>
      <c r="BZ44" s="29"/>
      <c r="CA44" s="29"/>
      <c r="CB44" s="29"/>
      <c r="CC44" s="29"/>
      <c r="CD44" s="29"/>
      <c r="CE44" s="29"/>
      <c r="CF44" s="29" t="s">
        <v>81</v>
      </c>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30"/>
      <c r="DG44" s="31"/>
      <c r="DH44" s="31"/>
      <c r="DI44" s="31"/>
      <c r="DJ44" s="31"/>
      <c r="DK44" s="31"/>
      <c r="DL44" s="31"/>
      <c r="DM44" s="31"/>
      <c r="DN44" s="31"/>
      <c r="DO44" s="31"/>
      <c r="DP44" s="31"/>
      <c r="DQ44" s="31"/>
      <c r="DR44" s="32"/>
      <c r="DS44" s="30"/>
      <c r="DT44" s="31"/>
      <c r="DU44" s="31"/>
      <c r="DV44" s="31"/>
      <c r="DW44" s="31"/>
      <c r="DX44" s="31"/>
      <c r="DY44" s="31"/>
      <c r="DZ44" s="31"/>
      <c r="EA44" s="31"/>
      <c r="EB44" s="31"/>
      <c r="EC44" s="31"/>
      <c r="ED44" s="31"/>
      <c r="EE44" s="32"/>
      <c r="EF44" s="33"/>
      <c r="EG44" s="34"/>
      <c r="EH44" s="34"/>
      <c r="EI44" s="34"/>
      <c r="EJ44" s="34"/>
      <c r="EK44" s="34"/>
      <c r="EL44" s="34"/>
      <c r="EM44" s="34"/>
      <c r="EN44" s="34"/>
      <c r="EO44" s="34"/>
      <c r="EP44" s="34"/>
      <c r="EQ44" s="34"/>
      <c r="ER44" s="35"/>
      <c r="ES44" s="33"/>
      <c r="ET44" s="34"/>
      <c r="EU44" s="34"/>
      <c r="EV44" s="34"/>
      <c r="EW44" s="34"/>
      <c r="EX44" s="34"/>
      <c r="EY44" s="34"/>
      <c r="EZ44" s="34"/>
      <c r="FA44" s="34"/>
      <c r="FB44" s="34"/>
      <c r="FC44" s="34"/>
      <c r="FD44" s="34"/>
      <c r="FE44" s="35"/>
      <c r="FF44" s="33"/>
      <c r="FG44" s="34"/>
      <c r="FH44" s="34"/>
      <c r="FI44" s="34"/>
      <c r="FJ44" s="34"/>
      <c r="FK44" s="34"/>
      <c r="FL44" s="34"/>
      <c r="FM44" s="34"/>
      <c r="FN44" s="34"/>
      <c r="FO44" s="34"/>
      <c r="FP44" s="34"/>
      <c r="FQ44" s="34"/>
      <c r="FR44" s="35"/>
      <c r="FS44" s="33"/>
      <c r="FT44" s="34"/>
      <c r="FU44" s="34"/>
      <c r="FV44" s="34"/>
      <c r="FW44" s="34"/>
      <c r="FX44" s="34"/>
      <c r="FY44" s="34"/>
      <c r="FZ44" s="34"/>
      <c r="GA44" s="34"/>
      <c r="GB44" s="34"/>
      <c r="GC44" s="34"/>
      <c r="GD44" s="34"/>
      <c r="GE44" s="35"/>
    </row>
    <row r="45" spans="1:187" ht="21.75" customHeight="1">
      <c r="A45" s="123" t="s">
        <v>82</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5"/>
      <c r="BX45" s="28" t="s">
        <v>83</v>
      </c>
      <c r="BY45" s="29"/>
      <c r="BZ45" s="29"/>
      <c r="CA45" s="29"/>
      <c r="CB45" s="29"/>
      <c r="CC45" s="29"/>
      <c r="CD45" s="29"/>
      <c r="CE45" s="29"/>
      <c r="CF45" s="29" t="s">
        <v>81</v>
      </c>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30"/>
      <c r="DG45" s="31"/>
      <c r="DH45" s="31"/>
      <c r="DI45" s="31"/>
      <c r="DJ45" s="31"/>
      <c r="DK45" s="31"/>
      <c r="DL45" s="31"/>
      <c r="DM45" s="31"/>
      <c r="DN45" s="31"/>
      <c r="DO45" s="31"/>
      <c r="DP45" s="31"/>
      <c r="DQ45" s="31"/>
      <c r="DR45" s="32"/>
      <c r="DS45" s="30"/>
      <c r="DT45" s="31"/>
      <c r="DU45" s="31"/>
      <c r="DV45" s="31"/>
      <c r="DW45" s="31"/>
      <c r="DX45" s="31"/>
      <c r="DY45" s="31"/>
      <c r="DZ45" s="31"/>
      <c r="EA45" s="31"/>
      <c r="EB45" s="31"/>
      <c r="EC45" s="31"/>
      <c r="ED45" s="31"/>
      <c r="EE45" s="32"/>
      <c r="EF45" s="33"/>
      <c r="EG45" s="34"/>
      <c r="EH45" s="34"/>
      <c r="EI45" s="34"/>
      <c r="EJ45" s="34"/>
      <c r="EK45" s="34"/>
      <c r="EL45" s="34"/>
      <c r="EM45" s="34"/>
      <c r="EN45" s="34"/>
      <c r="EO45" s="34"/>
      <c r="EP45" s="34"/>
      <c r="EQ45" s="34"/>
      <c r="ER45" s="35"/>
      <c r="ES45" s="33"/>
      <c r="ET45" s="34"/>
      <c r="EU45" s="34"/>
      <c r="EV45" s="34"/>
      <c r="EW45" s="34"/>
      <c r="EX45" s="34"/>
      <c r="EY45" s="34"/>
      <c r="EZ45" s="34"/>
      <c r="FA45" s="34"/>
      <c r="FB45" s="34"/>
      <c r="FC45" s="34"/>
      <c r="FD45" s="34"/>
      <c r="FE45" s="35"/>
      <c r="FF45" s="33"/>
      <c r="FG45" s="34"/>
      <c r="FH45" s="34"/>
      <c r="FI45" s="34"/>
      <c r="FJ45" s="34"/>
      <c r="FK45" s="34"/>
      <c r="FL45" s="34"/>
      <c r="FM45" s="34"/>
      <c r="FN45" s="34"/>
      <c r="FO45" s="34"/>
      <c r="FP45" s="34"/>
      <c r="FQ45" s="34"/>
      <c r="FR45" s="35"/>
      <c r="FS45" s="33"/>
      <c r="FT45" s="34"/>
      <c r="FU45" s="34"/>
      <c r="FV45" s="34"/>
      <c r="FW45" s="34"/>
      <c r="FX45" s="34"/>
      <c r="FY45" s="34"/>
      <c r="FZ45" s="34"/>
      <c r="GA45" s="34"/>
      <c r="GB45" s="34"/>
      <c r="GC45" s="34"/>
      <c r="GD45" s="34"/>
      <c r="GE45" s="35"/>
    </row>
    <row r="46" spans="1:187" ht="10.5" customHeight="1">
      <c r="A46" s="123" t="s">
        <v>84</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5"/>
      <c r="BX46" s="28" t="s">
        <v>85</v>
      </c>
      <c r="BY46" s="29"/>
      <c r="BZ46" s="29"/>
      <c r="CA46" s="29"/>
      <c r="CB46" s="29"/>
      <c r="CC46" s="29"/>
      <c r="CD46" s="29"/>
      <c r="CE46" s="29"/>
      <c r="CF46" s="29" t="s">
        <v>81</v>
      </c>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30"/>
      <c r="DG46" s="31"/>
      <c r="DH46" s="31"/>
      <c r="DI46" s="31"/>
      <c r="DJ46" s="31"/>
      <c r="DK46" s="31"/>
      <c r="DL46" s="31"/>
      <c r="DM46" s="31"/>
      <c r="DN46" s="31"/>
      <c r="DO46" s="31"/>
      <c r="DP46" s="31"/>
      <c r="DQ46" s="31"/>
      <c r="DR46" s="32"/>
      <c r="DS46" s="30"/>
      <c r="DT46" s="31"/>
      <c r="DU46" s="31"/>
      <c r="DV46" s="31"/>
      <c r="DW46" s="31"/>
      <c r="DX46" s="31"/>
      <c r="DY46" s="31"/>
      <c r="DZ46" s="31"/>
      <c r="EA46" s="31"/>
      <c r="EB46" s="31"/>
      <c r="EC46" s="31"/>
      <c r="ED46" s="31"/>
      <c r="EE46" s="32"/>
      <c r="EF46" s="33"/>
      <c r="EG46" s="34"/>
      <c r="EH46" s="34"/>
      <c r="EI46" s="34"/>
      <c r="EJ46" s="34"/>
      <c r="EK46" s="34"/>
      <c r="EL46" s="34"/>
      <c r="EM46" s="34"/>
      <c r="EN46" s="34"/>
      <c r="EO46" s="34"/>
      <c r="EP46" s="34"/>
      <c r="EQ46" s="34"/>
      <c r="ER46" s="35"/>
      <c r="ES46" s="33"/>
      <c r="ET46" s="34"/>
      <c r="EU46" s="34"/>
      <c r="EV46" s="34"/>
      <c r="EW46" s="34"/>
      <c r="EX46" s="34"/>
      <c r="EY46" s="34"/>
      <c r="EZ46" s="34"/>
      <c r="FA46" s="34"/>
      <c r="FB46" s="34"/>
      <c r="FC46" s="34"/>
      <c r="FD46" s="34"/>
      <c r="FE46" s="35"/>
      <c r="FF46" s="33"/>
      <c r="FG46" s="34"/>
      <c r="FH46" s="34"/>
      <c r="FI46" s="34"/>
      <c r="FJ46" s="34"/>
      <c r="FK46" s="34"/>
      <c r="FL46" s="34"/>
      <c r="FM46" s="34"/>
      <c r="FN46" s="34"/>
      <c r="FO46" s="34"/>
      <c r="FP46" s="34"/>
      <c r="FQ46" s="34"/>
      <c r="FR46" s="35"/>
      <c r="FS46" s="33"/>
      <c r="FT46" s="34"/>
      <c r="FU46" s="34"/>
      <c r="FV46" s="34"/>
      <c r="FW46" s="34"/>
      <c r="FX46" s="34"/>
      <c r="FY46" s="34"/>
      <c r="FZ46" s="34"/>
      <c r="GA46" s="34"/>
      <c r="GB46" s="34"/>
      <c r="GC46" s="34"/>
      <c r="GD46" s="34"/>
      <c r="GE46" s="35"/>
    </row>
    <row r="47" spans="1:187" ht="10.5" customHeight="1">
      <c r="A47" s="36" t="s">
        <v>86</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8"/>
      <c r="BX47" s="28" t="s">
        <v>87</v>
      </c>
      <c r="BY47" s="29"/>
      <c r="BZ47" s="29"/>
      <c r="CA47" s="29"/>
      <c r="CB47" s="29"/>
      <c r="CC47" s="29"/>
      <c r="CD47" s="29"/>
      <c r="CE47" s="29"/>
      <c r="CF47" s="29" t="s">
        <v>88</v>
      </c>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30">
        <f>EF47</f>
        <v>4193676</v>
      </c>
      <c r="DG47" s="31"/>
      <c r="DH47" s="31"/>
      <c r="DI47" s="31"/>
      <c r="DJ47" s="31"/>
      <c r="DK47" s="31"/>
      <c r="DL47" s="31"/>
      <c r="DM47" s="31"/>
      <c r="DN47" s="31"/>
      <c r="DO47" s="31"/>
      <c r="DP47" s="31"/>
      <c r="DQ47" s="31"/>
      <c r="DR47" s="32"/>
      <c r="DS47" s="30"/>
      <c r="DT47" s="31"/>
      <c r="DU47" s="31"/>
      <c r="DV47" s="31"/>
      <c r="DW47" s="31"/>
      <c r="DX47" s="31"/>
      <c r="DY47" s="31"/>
      <c r="DZ47" s="31"/>
      <c r="EA47" s="31"/>
      <c r="EB47" s="31"/>
      <c r="EC47" s="31"/>
      <c r="ED47" s="31"/>
      <c r="EE47" s="32"/>
      <c r="EF47" s="33">
        <v>4193676</v>
      </c>
      <c r="EG47" s="34"/>
      <c r="EH47" s="34"/>
      <c r="EI47" s="34"/>
      <c r="EJ47" s="34"/>
      <c r="EK47" s="34"/>
      <c r="EL47" s="34"/>
      <c r="EM47" s="34"/>
      <c r="EN47" s="34"/>
      <c r="EO47" s="34"/>
      <c r="EP47" s="34"/>
      <c r="EQ47" s="34"/>
      <c r="ER47" s="35"/>
      <c r="ES47" s="33"/>
      <c r="ET47" s="34"/>
      <c r="EU47" s="34"/>
      <c r="EV47" s="34"/>
      <c r="EW47" s="34"/>
      <c r="EX47" s="34"/>
      <c r="EY47" s="34"/>
      <c r="EZ47" s="34"/>
      <c r="FA47" s="34"/>
      <c r="FB47" s="34"/>
      <c r="FC47" s="34"/>
      <c r="FD47" s="34"/>
      <c r="FE47" s="35"/>
      <c r="FF47" s="33"/>
      <c r="FG47" s="34"/>
      <c r="FH47" s="34"/>
      <c r="FI47" s="34"/>
      <c r="FJ47" s="34"/>
      <c r="FK47" s="34"/>
      <c r="FL47" s="34"/>
      <c r="FM47" s="34"/>
      <c r="FN47" s="34"/>
      <c r="FO47" s="34"/>
      <c r="FP47" s="34"/>
      <c r="FQ47" s="34"/>
      <c r="FR47" s="35"/>
      <c r="FS47" s="33"/>
      <c r="FT47" s="34"/>
      <c r="FU47" s="34"/>
      <c r="FV47" s="34"/>
      <c r="FW47" s="34"/>
      <c r="FX47" s="34"/>
      <c r="FY47" s="34"/>
      <c r="FZ47" s="34"/>
      <c r="GA47" s="34"/>
      <c r="GB47" s="34"/>
      <c r="GC47" s="34"/>
      <c r="GD47" s="34"/>
      <c r="GE47" s="35"/>
    </row>
    <row r="48" spans="1:187" ht="21.75" customHeight="1">
      <c r="A48" s="25" t="s">
        <v>89</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7"/>
      <c r="BX48" s="28" t="s">
        <v>90</v>
      </c>
      <c r="BY48" s="29"/>
      <c r="BZ48" s="29"/>
      <c r="CA48" s="29"/>
      <c r="CB48" s="29"/>
      <c r="CC48" s="29"/>
      <c r="CD48" s="29"/>
      <c r="CE48" s="29"/>
      <c r="CF48" s="29" t="s">
        <v>91</v>
      </c>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30"/>
      <c r="DG48" s="31"/>
      <c r="DH48" s="31"/>
      <c r="DI48" s="31"/>
      <c r="DJ48" s="31"/>
      <c r="DK48" s="31"/>
      <c r="DL48" s="31"/>
      <c r="DM48" s="31"/>
      <c r="DN48" s="31"/>
      <c r="DO48" s="31"/>
      <c r="DP48" s="31"/>
      <c r="DQ48" s="31"/>
      <c r="DR48" s="32"/>
      <c r="DS48" s="30"/>
      <c r="DT48" s="31"/>
      <c r="DU48" s="31"/>
      <c r="DV48" s="31"/>
      <c r="DW48" s="31"/>
      <c r="DX48" s="31"/>
      <c r="DY48" s="31"/>
      <c r="DZ48" s="31"/>
      <c r="EA48" s="31"/>
      <c r="EB48" s="31"/>
      <c r="EC48" s="31"/>
      <c r="ED48" s="31"/>
      <c r="EE48" s="32"/>
      <c r="EF48" s="33"/>
      <c r="EG48" s="34"/>
      <c r="EH48" s="34"/>
      <c r="EI48" s="34"/>
      <c r="EJ48" s="34"/>
      <c r="EK48" s="34"/>
      <c r="EL48" s="34"/>
      <c r="EM48" s="34"/>
      <c r="EN48" s="34"/>
      <c r="EO48" s="34"/>
      <c r="EP48" s="34"/>
      <c r="EQ48" s="34"/>
      <c r="ER48" s="35"/>
      <c r="ES48" s="33"/>
      <c r="ET48" s="34"/>
      <c r="EU48" s="34"/>
      <c r="EV48" s="34"/>
      <c r="EW48" s="34"/>
      <c r="EX48" s="34"/>
      <c r="EY48" s="34"/>
      <c r="EZ48" s="34"/>
      <c r="FA48" s="34"/>
      <c r="FB48" s="34"/>
      <c r="FC48" s="34"/>
      <c r="FD48" s="34"/>
      <c r="FE48" s="35"/>
      <c r="FF48" s="33"/>
      <c r="FG48" s="34"/>
      <c r="FH48" s="34"/>
      <c r="FI48" s="34"/>
      <c r="FJ48" s="34"/>
      <c r="FK48" s="34"/>
      <c r="FL48" s="34"/>
      <c r="FM48" s="34"/>
      <c r="FN48" s="34"/>
      <c r="FO48" s="34"/>
      <c r="FP48" s="34"/>
      <c r="FQ48" s="34"/>
      <c r="FR48" s="35"/>
      <c r="FS48" s="33"/>
      <c r="FT48" s="34"/>
      <c r="FU48" s="34"/>
      <c r="FV48" s="34"/>
      <c r="FW48" s="34"/>
      <c r="FX48" s="34"/>
      <c r="FY48" s="34"/>
      <c r="FZ48" s="34"/>
      <c r="GA48" s="34"/>
      <c r="GB48" s="34"/>
      <c r="GC48" s="34"/>
      <c r="GD48" s="34"/>
      <c r="GE48" s="35"/>
    </row>
    <row r="49" spans="1:187" ht="33.75" customHeight="1">
      <c r="A49" s="123" t="s">
        <v>92</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5"/>
      <c r="BX49" s="28" t="s">
        <v>93</v>
      </c>
      <c r="BY49" s="29"/>
      <c r="BZ49" s="29"/>
      <c r="CA49" s="29"/>
      <c r="CB49" s="29"/>
      <c r="CC49" s="29"/>
      <c r="CD49" s="29"/>
      <c r="CE49" s="29"/>
      <c r="CF49" s="29" t="s">
        <v>94</v>
      </c>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30"/>
      <c r="DG49" s="31"/>
      <c r="DH49" s="31"/>
      <c r="DI49" s="31"/>
      <c r="DJ49" s="31"/>
      <c r="DK49" s="31"/>
      <c r="DL49" s="31"/>
      <c r="DM49" s="31"/>
      <c r="DN49" s="31"/>
      <c r="DO49" s="31"/>
      <c r="DP49" s="31"/>
      <c r="DQ49" s="31"/>
      <c r="DR49" s="32"/>
      <c r="DS49" s="30"/>
      <c r="DT49" s="31"/>
      <c r="DU49" s="31"/>
      <c r="DV49" s="31"/>
      <c r="DW49" s="31"/>
      <c r="DX49" s="31"/>
      <c r="DY49" s="31"/>
      <c r="DZ49" s="31"/>
      <c r="EA49" s="31"/>
      <c r="EB49" s="31"/>
      <c r="EC49" s="31"/>
      <c r="ED49" s="31"/>
      <c r="EE49" s="32"/>
      <c r="EF49" s="33"/>
      <c r="EG49" s="34"/>
      <c r="EH49" s="34"/>
      <c r="EI49" s="34"/>
      <c r="EJ49" s="34"/>
      <c r="EK49" s="34"/>
      <c r="EL49" s="34"/>
      <c r="EM49" s="34"/>
      <c r="EN49" s="34"/>
      <c r="EO49" s="34"/>
      <c r="EP49" s="34"/>
      <c r="EQ49" s="34"/>
      <c r="ER49" s="35"/>
      <c r="ES49" s="33"/>
      <c r="ET49" s="34"/>
      <c r="EU49" s="34"/>
      <c r="EV49" s="34"/>
      <c r="EW49" s="34"/>
      <c r="EX49" s="34"/>
      <c r="EY49" s="34"/>
      <c r="EZ49" s="34"/>
      <c r="FA49" s="34"/>
      <c r="FB49" s="34"/>
      <c r="FC49" s="34"/>
      <c r="FD49" s="34"/>
      <c r="FE49" s="35"/>
      <c r="FF49" s="33"/>
      <c r="FG49" s="34"/>
      <c r="FH49" s="34"/>
      <c r="FI49" s="34"/>
      <c r="FJ49" s="34"/>
      <c r="FK49" s="34"/>
      <c r="FL49" s="34"/>
      <c r="FM49" s="34"/>
      <c r="FN49" s="34"/>
      <c r="FO49" s="34"/>
      <c r="FP49" s="34"/>
      <c r="FQ49" s="34"/>
      <c r="FR49" s="35"/>
      <c r="FS49" s="33"/>
      <c r="FT49" s="34"/>
      <c r="FU49" s="34"/>
      <c r="FV49" s="34"/>
      <c r="FW49" s="34"/>
      <c r="FX49" s="34"/>
      <c r="FY49" s="34"/>
      <c r="FZ49" s="34"/>
      <c r="GA49" s="34"/>
      <c r="GB49" s="34"/>
      <c r="GC49" s="34"/>
      <c r="GD49" s="34"/>
      <c r="GE49" s="35"/>
    </row>
    <row r="50" spans="1:187" ht="21.75" customHeight="1">
      <c r="A50" s="25" t="s">
        <v>95</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7"/>
      <c r="BX50" s="28" t="s">
        <v>96</v>
      </c>
      <c r="BY50" s="29"/>
      <c r="BZ50" s="29"/>
      <c r="CA50" s="29"/>
      <c r="CB50" s="29"/>
      <c r="CC50" s="29"/>
      <c r="CD50" s="29"/>
      <c r="CE50" s="29"/>
      <c r="CF50" s="29" t="s">
        <v>97</v>
      </c>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30">
        <f>EF50</f>
        <v>4193676</v>
      </c>
      <c r="DG50" s="31"/>
      <c r="DH50" s="31"/>
      <c r="DI50" s="31"/>
      <c r="DJ50" s="31"/>
      <c r="DK50" s="31"/>
      <c r="DL50" s="31"/>
      <c r="DM50" s="31"/>
      <c r="DN50" s="31"/>
      <c r="DO50" s="31"/>
      <c r="DP50" s="31"/>
      <c r="DQ50" s="31"/>
      <c r="DR50" s="32"/>
      <c r="DS50" s="30"/>
      <c r="DT50" s="31"/>
      <c r="DU50" s="31"/>
      <c r="DV50" s="31"/>
      <c r="DW50" s="31"/>
      <c r="DX50" s="31"/>
      <c r="DY50" s="31"/>
      <c r="DZ50" s="31"/>
      <c r="EA50" s="31"/>
      <c r="EB50" s="31"/>
      <c r="EC50" s="31"/>
      <c r="ED50" s="31"/>
      <c r="EE50" s="32"/>
      <c r="EF50" s="33">
        <v>4193676</v>
      </c>
      <c r="EG50" s="34"/>
      <c r="EH50" s="34"/>
      <c r="EI50" s="34"/>
      <c r="EJ50" s="34"/>
      <c r="EK50" s="34"/>
      <c r="EL50" s="34"/>
      <c r="EM50" s="34"/>
      <c r="EN50" s="34"/>
      <c r="EO50" s="34"/>
      <c r="EP50" s="34"/>
      <c r="EQ50" s="34"/>
      <c r="ER50" s="35"/>
      <c r="ES50" s="33"/>
      <c r="ET50" s="34"/>
      <c r="EU50" s="34"/>
      <c r="EV50" s="34"/>
      <c r="EW50" s="34"/>
      <c r="EX50" s="34"/>
      <c r="EY50" s="34"/>
      <c r="EZ50" s="34"/>
      <c r="FA50" s="34"/>
      <c r="FB50" s="34"/>
      <c r="FC50" s="34"/>
      <c r="FD50" s="34"/>
      <c r="FE50" s="35"/>
      <c r="FF50" s="33"/>
      <c r="FG50" s="34"/>
      <c r="FH50" s="34"/>
      <c r="FI50" s="34"/>
      <c r="FJ50" s="34"/>
      <c r="FK50" s="34"/>
      <c r="FL50" s="34"/>
      <c r="FM50" s="34"/>
      <c r="FN50" s="34"/>
      <c r="FO50" s="34"/>
      <c r="FP50" s="34"/>
      <c r="FQ50" s="34"/>
      <c r="FR50" s="35"/>
      <c r="FS50" s="33"/>
      <c r="FT50" s="34"/>
      <c r="FU50" s="34"/>
      <c r="FV50" s="34"/>
      <c r="FW50" s="34"/>
      <c r="FX50" s="34"/>
      <c r="FY50" s="34"/>
      <c r="FZ50" s="34"/>
      <c r="GA50" s="34"/>
      <c r="GB50" s="34"/>
      <c r="GC50" s="34"/>
      <c r="GD50" s="34"/>
      <c r="GE50" s="35"/>
    </row>
    <row r="51" spans="1:187" ht="33.75" customHeight="1">
      <c r="A51" s="25" t="s">
        <v>98</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7"/>
      <c r="BX51" s="28" t="s">
        <v>99</v>
      </c>
      <c r="BY51" s="29"/>
      <c r="BZ51" s="29"/>
      <c r="CA51" s="29"/>
      <c r="CB51" s="29"/>
      <c r="CC51" s="29"/>
      <c r="CD51" s="29"/>
      <c r="CE51" s="29"/>
      <c r="CF51" s="29" t="s">
        <v>100</v>
      </c>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30"/>
      <c r="DG51" s="31"/>
      <c r="DH51" s="31"/>
      <c r="DI51" s="31"/>
      <c r="DJ51" s="31"/>
      <c r="DK51" s="31"/>
      <c r="DL51" s="31"/>
      <c r="DM51" s="31"/>
      <c r="DN51" s="31"/>
      <c r="DO51" s="31"/>
      <c r="DP51" s="31"/>
      <c r="DQ51" s="31"/>
      <c r="DR51" s="32"/>
      <c r="DS51" s="30"/>
      <c r="DT51" s="31"/>
      <c r="DU51" s="31"/>
      <c r="DV51" s="31"/>
      <c r="DW51" s="31"/>
      <c r="DX51" s="31"/>
      <c r="DY51" s="31"/>
      <c r="DZ51" s="31"/>
      <c r="EA51" s="31"/>
      <c r="EB51" s="31"/>
      <c r="EC51" s="31"/>
      <c r="ED51" s="31"/>
      <c r="EE51" s="32"/>
      <c r="EF51" s="33"/>
      <c r="EG51" s="34"/>
      <c r="EH51" s="34"/>
      <c r="EI51" s="34"/>
      <c r="EJ51" s="34"/>
      <c r="EK51" s="34"/>
      <c r="EL51" s="34"/>
      <c r="EM51" s="34"/>
      <c r="EN51" s="34"/>
      <c r="EO51" s="34"/>
      <c r="EP51" s="34"/>
      <c r="EQ51" s="34"/>
      <c r="ER51" s="35"/>
      <c r="ES51" s="33"/>
      <c r="ET51" s="34"/>
      <c r="EU51" s="34"/>
      <c r="EV51" s="34"/>
      <c r="EW51" s="34"/>
      <c r="EX51" s="34"/>
      <c r="EY51" s="34"/>
      <c r="EZ51" s="34"/>
      <c r="FA51" s="34"/>
      <c r="FB51" s="34"/>
      <c r="FC51" s="34"/>
      <c r="FD51" s="34"/>
      <c r="FE51" s="35"/>
      <c r="FF51" s="33"/>
      <c r="FG51" s="34"/>
      <c r="FH51" s="34"/>
      <c r="FI51" s="34"/>
      <c r="FJ51" s="34"/>
      <c r="FK51" s="34"/>
      <c r="FL51" s="34"/>
      <c r="FM51" s="34"/>
      <c r="FN51" s="34"/>
      <c r="FO51" s="34"/>
      <c r="FP51" s="34"/>
      <c r="FQ51" s="34"/>
      <c r="FR51" s="35"/>
      <c r="FS51" s="33"/>
      <c r="FT51" s="34"/>
      <c r="FU51" s="34"/>
      <c r="FV51" s="34"/>
      <c r="FW51" s="34"/>
      <c r="FX51" s="34"/>
      <c r="FY51" s="34"/>
      <c r="FZ51" s="34"/>
      <c r="GA51" s="34"/>
      <c r="GB51" s="34"/>
      <c r="GC51" s="34"/>
      <c r="GD51" s="34"/>
      <c r="GE51" s="35"/>
    </row>
    <row r="52" spans="1:187" ht="10.5" customHeight="1">
      <c r="A52" s="25" t="s">
        <v>101</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7"/>
      <c r="BX52" s="28" t="s">
        <v>102</v>
      </c>
      <c r="BY52" s="29"/>
      <c r="BZ52" s="29"/>
      <c r="CA52" s="29"/>
      <c r="CB52" s="29"/>
      <c r="CC52" s="29"/>
      <c r="CD52" s="29"/>
      <c r="CE52" s="29"/>
      <c r="CF52" s="29" t="s">
        <v>103</v>
      </c>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30"/>
      <c r="DG52" s="31"/>
      <c r="DH52" s="31"/>
      <c r="DI52" s="31"/>
      <c r="DJ52" s="31"/>
      <c r="DK52" s="31"/>
      <c r="DL52" s="31"/>
      <c r="DM52" s="31"/>
      <c r="DN52" s="31"/>
      <c r="DO52" s="31"/>
      <c r="DP52" s="31"/>
      <c r="DQ52" s="31"/>
      <c r="DR52" s="32"/>
      <c r="DS52" s="30"/>
      <c r="DT52" s="31"/>
      <c r="DU52" s="31"/>
      <c r="DV52" s="31"/>
      <c r="DW52" s="31"/>
      <c r="DX52" s="31"/>
      <c r="DY52" s="31"/>
      <c r="DZ52" s="31"/>
      <c r="EA52" s="31"/>
      <c r="EB52" s="31"/>
      <c r="EC52" s="31"/>
      <c r="ED52" s="31"/>
      <c r="EE52" s="32"/>
      <c r="EF52" s="33"/>
      <c r="EG52" s="34"/>
      <c r="EH52" s="34"/>
      <c r="EI52" s="34"/>
      <c r="EJ52" s="34"/>
      <c r="EK52" s="34"/>
      <c r="EL52" s="34"/>
      <c r="EM52" s="34"/>
      <c r="EN52" s="34"/>
      <c r="EO52" s="34"/>
      <c r="EP52" s="34"/>
      <c r="EQ52" s="34"/>
      <c r="ER52" s="35"/>
      <c r="ES52" s="33"/>
      <c r="ET52" s="34"/>
      <c r="EU52" s="34"/>
      <c r="EV52" s="34"/>
      <c r="EW52" s="34"/>
      <c r="EX52" s="34"/>
      <c r="EY52" s="34"/>
      <c r="EZ52" s="34"/>
      <c r="FA52" s="34"/>
      <c r="FB52" s="34"/>
      <c r="FC52" s="34"/>
      <c r="FD52" s="34"/>
      <c r="FE52" s="35"/>
      <c r="FF52" s="33"/>
      <c r="FG52" s="34"/>
      <c r="FH52" s="34"/>
      <c r="FI52" s="34"/>
      <c r="FJ52" s="34"/>
      <c r="FK52" s="34"/>
      <c r="FL52" s="34"/>
      <c r="FM52" s="34"/>
      <c r="FN52" s="34"/>
      <c r="FO52" s="34"/>
      <c r="FP52" s="34"/>
      <c r="FQ52" s="34"/>
      <c r="FR52" s="35"/>
      <c r="FS52" s="33"/>
      <c r="FT52" s="34"/>
      <c r="FU52" s="34"/>
      <c r="FV52" s="34"/>
      <c r="FW52" s="34"/>
      <c r="FX52" s="34"/>
      <c r="FY52" s="34"/>
      <c r="FZ52" s="34"/>
      <c r="GA52" s="34"/>
      <c r="GB52" s="34"/>
      <c r="GC52" s="34"/>
      <c r="GD52" s="34"/>
      <c r="GE52" s="35"/>
    </row>
    <row r="53" spans="1:187" ht="10.5" customHeight="1">
      <c r="A53" s="36" t="s">
        <v>104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28" t="s">
        <v>105</v>
      </c>
      <c r="BY53" s="29"/>
      <c r="BZ53" s="29"/>
      <c r="CA53" s="29"/>
      <c r="CB53" s="29"/>
      <c r="CC53" s="29"/>
      <c r="CD53" s="29"/>
      <c r="CE53" s="29"/>
      <c r="CF53" s="29" t="s">
        <v>106</v>
      </c>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30">
        <f>DS53+EF53+ES53</f>
        <v>280000</v>
      </c>
      <c r="DG53" s="31"/>
      <c r="DH53" s="31"/>
      <c r="DI53" s="31"/>
      <c r="DJ53" s="31"/>
      <c r="DK53" s="31"/>
      <c r="DL53" s="31"/>
      <c r="DM53" s="31"/>
      <c r="DN53" s="31"/>
      <c r="DO53" s="31"/>
      <c r="DP53" s="31"/>
      <c r="DQ53" s="31"/>
      <c r="DR53" s="32"/>
      <c r="DS53" s="30">
        <f>DS54+DS55</f>
        <v>110000</v>
      </c>
      <c r="DT53" s="31"/>
      <c r="DU53" s="31"/>
      <c r="DV53" s="31"/>
      <c r="DW53" s="31"/>
      <c r="DX53" s="31"/>
      <c r="DY53" s="31"/>
      <c r="DZ53" s="31"/>
      <c r="EA53" s="31"/>
      <c r="EB53" s="31"/>
      <c r="EC53" s="31"/>
      <c r="ED53" s="31"/>
      <c r="EE53" s="32"/>
      <c r="EF53" s="33"/>
      <c r="EG53" s="34"/>
      <c r="EH53" s="34"/>
      <c r="EI53" s="34"/>
      <c r="EJ53" s="34"/>
      <c r="EK53" s="34"/>
      <c r="EL53" s="34"/>
      <c r="EM53" s="34"/>
      <c r="EN53" s="34"/>
      <c r="EO53" s="34"/>
      <c r="EP53" s="34"/>
      <c r="EQ53" s="34"/>
      <c r="ER53" s="35"/>
      <c r="ES53" s="33">
        <f>ES55</f>
        <v>170000</v>
      </c>
      <c r="ET53" s="34"/>
      <c r="EU53" s="34"/>
      <c r="EV53" s="34"/>
      <c r="EW53" s="34"/>
      <c r="EX53" s="34"/>
      <c r="EY53" s="34"/>
      <c r="EZ53" s="34"/>
      <c r="FA53" s="34"/>
      <c r="FB53" s="34"/>
      <c r="FC53" s="34"/>
      <c r="FD53" s="34"/>
      <c r="FE53" s="35"/>
      <c r="FF53" s="33">
        <v>280000</v>
      </c>
      <c r="FG53" s="34"/>
      <c r="FH53" s="34"/>
      <c r="FI53" s="34"/>
      <c r="FJ53" s="34"/>
      <c r="FK53" s="34"/>
      <c r="FL53" s="34"/>
      <c r="FM53" s="34"/>
      <c r="FN53" s="34"/>
      <c r="FO53" s="34"/>
      <c r="FP53" s="34"/>
      <c r="FQ53" s="34"/>
      <c r="FR53" s="35"/>
      <c r="FS53" s="33">
        <v>280000</v>
      </c>
      <c r="FT53" s="34"/>
      <c r="FU53" s="34"/>
      <c r="FV53" s="34"/>
      <c r="FW53" s="34"/>
      <c r="FX53" s="34"/>
      <c r="FY53" s="34"/>
      <c r="FZ53" s="34"/>
      <c r="GA53" s="34"/>
      <c r="GB53" s="34"/>
      <c r="GC53" s="34"/>
      <c r="GD53" s="34"/>
      <c r="GE53" s="35"/>
    </row>
    <row r="54" spans="1:187" ht="21.75" customHeight="1">
      <c r="A54" s="25" t="s">
        <v>107</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7"/>
      <c r="BX54" s="28" t="s">
        <v>108</v>
      </c>
      <c r="BY54" s="29"/>
      <c r="BZ54" s="29"/>
      <c r="CA54" s="29"/>
      <c r="CB54" s="29"/>
      <c r="CC54" s="29"/>
      <c r="CD54" s="29"/>
      <c r="CE54" s="29"/>
      <c r="CF54" s="29" t="s">
        <v>109</v>
      </c>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30">
        <f>DS54+EF54+ES54</f>
        <v>100000</v>
      </c>
      <c r="DG54" s="31"/>
      <c r="DH54" s="31"/>
      <c r="DI54" s="31"/>
      <c r="DJ54" s="31"/>
      <c r="DK54" s="31"/>
      <c r="DL54" s="31"/>
      <c r="DM54" s="31"/>
      <c r="DN54" s="31"/>
      <c r="DO54" s="31"/>
      <c r="DP54" s="31"/>
      <c r="DQ54" s="31"/>
      <c r="DR54" s="32"/>
      <c r="DS54" s="30">
        <v>100000</v>
      </c>
      <c r="DT54" s="31"/>
      <c r="DU54" s="31"/>
      <c r="DV54" s="31"/>
      <c r="DW54" s="31"/>
      <c r="DX54" s="31"/>
      <c r="DY54" s="31"/>
      <c r="DZ54" s="31"/>
      <c r="EA54" s="31"/>
      <c r="EB54" s="31"/>
      <c r="EC54" s="31"/>
      <c r="ED54" s="31"/>
      <c r="EE54" s="32"/>
      <c r="EF54" s="33"/>
      <c r="EG54" s="34"/>
      <c r="EH54" s="34"/>
      <c r="EI54" s="34"/>
      <c r="EJ54" s="34"/>
      <c r="EK54" s="34"/>
      <c r="EL54" s="34"/>
      <c r="EM54" s="34"/>
      <c r="EN54" s="34"/>
      <c r="EO54" s="34"/>
      <c r="EP54" s="34"/>
      <c r="EQ54" s="34"/>
      <c r="ER54" s="35"/>
      <c r="ES54" s="33"/>
      <c r="ET54" s="34"/>
      <c r="EU54" s="34"/>
      <c r="EV54" s="34"/>
      <c r="EW54" s="34"/>
      <c r="EX54" s="34"/>
      <c r="EY54" s="34"/>
      <c r="EZ54" s="34"/>
      <c r="FA54" s="34"/>
      <c r="FB54" s="34"/>
      <c r="FC54" s="34"/>
      <c r="FD54" s="34"/>
      <c r="FE54" s="35"/>
      <c r="FF54" s="33">
        <v>50000</v>
      </c>
      <c r="FG54" s="34"/>
      <c r="FH54" s="34"/>
      <c r="FI54" s="34"/>
      <c r="FJ54" s="34"/>
      <c r="FK54" s="34"/>
      <c r="FL54" s="34"/>
      <c r="FM54" s="34"/>
      <c r="FN54" s="34"/>
      <c r="FO54" s="34"/>
      <c r="FP54" s="34"/>
      <c r="FQ54" s="34"/>
      <c r="FR54" s="35"/>
      <c r="FS54" s="33">
        <v>50000</v>
      </c>
      <c r="FT54" s="34"/>
      <c r="FU54" s="34"/>
      <c r="FV54" s="34"/>
      <c r="FW54" s="34"/>
      <c r="FX54" s="34"/>
      <c r="FY54" s="34"/>
      <c r="FZ54" s="34"/>
      <c r="GA54" s="34"/>
      <c r="GB54" s="34"/>
      <c r="GC54" s="34"/>
      <c r="GD54" s="34"/>
      <c r="GE54" s="35"/>
    </row>
    <row r="55" spans="1:187" ht="21.75" customHeight="1">
      <c r="A55" s="25" t="s">
        <v>110</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7"/>
      <c r="BX55" s="28" t="s">
        <v>111</v>
      </c>
      <c r="BY55" s="29"/>
      <c r="BZ55" s="29"/>
      <c r="CA55" s="29"/>
      <c r="CB55" s="29"/>
      <c r="CC55" s="29"/>
      <c r="CD55" s="29"/>
      <c r="CE55" s="29"/>
      <c r="CF55" s="29" t="s">
        <v>112</v>
      </c>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30">
        <f>DS55+EF55+ES55</f>
        <v>180000</v>
      </c>
      <c r="DG55" s="31"/>
      <c r="DH55" s="31"/>
      <c r="DI55" s="31"/>
      <c r="DJ55" s="31"/>
      <c r="DK55" s="31"/>
      <c r="DL55" s="31"/>
      <c r="DM55" s="31"/>
      <c r="DN55" s="31"/>
      <c r="DO55" s="31"/>
      <c r="DP55" s="31"/>
      <c r="DQ55" s="31"/>
      <c r="DR55" s="32"/>
      <c r="DS55" s="30">
        <v>10000</v>
      </c>
      <c r="DT55" s="31"/>
      <c r="DU55" s="31"/>
      <c r="DV55" s="31"/>
      <c r="DW55" s="31"/>
      <c r="DX55" s="31"/>
      <c r="DY55" s="31"/>
      <c r="DZ55" s="31"/>
      <c r="EA55" s="31"/>
      <c r="EB55" s="31"/>
      <c r="EC55" s="31"/>
      <c r="ED55" s="31"/>
      <c r="EE55" s="32"/>
      <c r="EF55" s="33"/>
      <c r="EG55" s="34"/>
      <c r="EH55" s="34"/>
      <c r="EI55" s="34"/>
      <c r="EJ55" s="34"/>
      <c r="EK55" s="34"/>
      <c r="EL55" s="34"/>
      <c r="EM55" s="34"/>
      <c r="EN55" s="34"/>
      <c r="EO55" s="34"/>
      <c r="EP55" s="34"/>
      <c r="EQ55" s="34"/>
      <c r="ER55" s="35"/>
      <c r="ES55" s="33">
        <v>170000</v>
      </c>
      <c r="ET55" s="34"/>
      <c r="EU55" s="34"/>
      <c r="EV55" s="34"/>
      <c r="EW55" s="34"/>
      <c r="EX55" s="34"/>
      <c r="EY55" s="34"/>
      <c r="EZ55" s="34"/>
      <c r="FA55" s="34"/>
      <c r="FB55" s="34"/>
      <c r="FC55" s="34"/>
      <c r="FD55" s="34"/>
      <c r="FE55" s="35"/>
      <c r="FF55" s="33">
        <f>DF55</f>
        <v>180000</v>
      </c>
      <c r="FG55" s="34"/>
      <c r="FH55" s="34"/>
      <c r="FI55" s="34"/>
      <c r="FJ55" s="34"/>
      <c r="FK55" s="34"/>
      <c r="FL55" s="34"/>
      <c r="FM55" s="34"/>
      <c r="FN55" s="34"/>
      <c r="FO55" s="34"/>
      <c r="FP55" s="34"/>
      <c r="FQ55" s="34"/>
      <c r="FR55" s="35"/>
      <c r="FS55" s="33">
        <f>FF55</f>
        <v>180000</v>
      </c>
      <c r="FT55" s="34"/>
      <c r="FU55" s="34"/>
      <c r="FV55" s="34"/>
      <c r="FW55" s="34"/>
      <c r="FX55" s="34"/>
      <c r="FY55" s="34"/>
      <c r="FZ55" s="34"/>
      <c r="GA55" s="34"/>
      <c r="GB55" s="34"/>
      <c r="GC55" s="34"/>
      <c r="GD55" s="34"/>
      <c r="GE55" s="35"/>
    </row>
    <row r="56" spans="1:187" ht="10.5" customHeight="1">
      <c r="A56" s="25" t="s">
        <v>113</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7"/>
      <c r="BX56" s="28" t="s">
        <v>114</v>
      </c>
      <c r="BY56" s="29"/>
      <c r="BZ56" s="29"/>
      <c r="CA56" s="29"/>
      <c r="CB56" s="29"/>
      <c r="CC56" s="29"/>
      <c r="CD56" s="29"/>
      <c r="CE56" s="29"/>
      <c r="CF56" s="29" t="s">
        <v>115</v>
      </c>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30"/>
      <c r="DG56" s="31"/>
      <c r="DH56" s="31"/>
      <c r="DI56" s="31"/>
      <c r="DJ56" s="31"/>
      <c r="DK56" s="31"/>
      <c r="DL56" s="31"/>
      <c r="DM56" s="31"/>
      <c r="DN56" s="31"/>
      <c r="DO56" s="31"/>
      <c r="DP56" s="31"/>
      <c r="DQ56" s="31"/>
      <c r="DR56" s="32"/>
      <c r="DS56" s="30"/>
      <c r="DT56" s="31"/>
      <c r="DU56" s="31"/>
      <c r="DV56" s="31"/>
      <c r="DW56" s="31"/>
      <c r="DX56" s="31"/>
      <c r="DY56" s="31"/>
      <c r="DZ56" s="31"/>
      <c r="EA56" s="31"/>
      <c r="EB56" s="31"/>
      <c r="EC56" s="31"/>
      <c r="ED56" s="31"/>
      <c r="EE56" s="32"/>
      <c r="EF56" s="33"/>
      <c r="EG56" s="34"/>
      <c r="EH56" s="34"/>
      <c r="EI56" s="34"/>
      <c r="EJ56" s="34"/>
      <c r="EK56" s="34"/>
      <c r="EL56" s="34"/>
      <c r="EM56" s="34"/>
      <c r="EN56" s="34"/>
      <c r="EO56" s="34"/>
      <c r="EP56" s="34"/>
      <c r="EQ56" s="34"/>
      <c r="ER56" s="35"/>
      <c r="ES56" s="33"/>
      <c r="ET56" s="34"/>
      <c r="EU56" s="34"/>
      <c r="EV56" s="34"/>
      <c r="EW56" s="34"/>
      <c r="EX56" s="34"/>
      <c r="EY56" s="34"/>
      <c r="EZ56" s="34"/>
      <c r="FA56" s="34"/>
      <c r="FB56" s="34"/>
      <c r="FC56" s="34"/>
      <c r="FD56" s="34"/>
      <c r="FE56" s="35"/>
      <c r="FF56" s="33"/>
      <c r="FG56" s="34"/>
      <c r="FH56" s="34"/>
      <c r="FI56" s="34"/>
      <c r="FJ56" s="34"/>
      <c r="FK56" s="34"/>
      <c r="FL56" s="34"/>
      <c r="FM56" s="34"/>
      <c r="FN56" s="34"/>
      <c r="FO56" s="34"/>
      <c r="FP56" s="34"/>
      <c r="FQ56" s="34"/>
      <c r="FR56" s="35"/>
      <c r="FS56" s="33"/>
      <c r="FT56" s="34"/>
      <c r="FU56" s="34"/>
      <c r="FV56" s="34"/>
      <c r="FW56" s="34"/>
      <c r="FX56" s="34"/>
      <c r="FY56" s="34"/>
      <c r="FZ56" s="34"/>
      <c r="GA56" s="34"/>
      <c r="GB56" s="34"/>
      <c r="GC56" s="34"/>
      <c r="GD56" s="34"/>
      <c r="GE56" s="35"/>
    </row>
    <row r="57" spans="1:187" ht="10.5" customHeight="1">
      <c r="A57" s="36" t="s">
        <v>116</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8"/>
      <c r="BX57" s="28" t="s">
        <v>117</v>
      </c>
      <c r="BY57" s="29"/>
      <c r="BZ57" s="29"/>
      <c r="CA57" s="29"/>
      <c r="CB57" s="29"/>
      <c r="CC57" s="29"/>
      <c r="CD57" s="29"/>
      <c r="CE57" s="29"/>
      <c r="CF57" s="29" t="s">
        <v>24</v>
      </c>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30"/>
      <c r="DG57" s="31"/>
      <c r="DH57" s="31"/>
      <c r="DI57" s="31"/>
      <c r="DJ57" s="31"/>
      <c r="DK57" s="31"/>
      <c r="DL57" s="31"/>
      <c r="DM57" s="31"/>
      <c r="DN57" s="31"/>
      <c r="DO57" s="31"/>
      <c r="DP57" s="31"/>
      <c r="DQ57" s="31"/>
      <c r="DR57" s="32"/>
      <c r="DS57" s="30"/>
      <c r="DT57" s="31"/>
      <c r="DU57" s="31"/>
      <c r="DV57" s="31"/>
      <c r="DW57" s="31"/>
      <c r="DX57" s="31"/>
      <c r="DY57" s="31"/>
      <c r="DZ57" s="31"/>
      <c r="EA57" s="31"/>
      <c r="EB57" s="31"/>
      <c r="EC57" s="31"/>
      <c r="ED57" s="31"/>
      <c r="EE57" s="32"/>
      <c r="EF57" s="33"/>
      <c r="EG57" s="34"/>
      <c r="EH57" s="34"/>
      <c r="EI57" s="34"/>
      <c r="EJ57" s="34"/>
      <c r="EK57" s="34"/>
      <c r="EL57" s="34"/>
      <c r="EM57" s="34"/>
      <c r="EN57" s="34"/>
      <c r="EO57" s="34"/>
      <c r="EP57" s="34"/>
      <c r="EQ57" s="34"/>
      <c r="ER57" s="35"/>
      <c r="ES57" s="33"/>
      <c r="ET57" s="34"/>
      <c r="EU57" s="34"/>
      <c r="EV57" s="34"/>
      <c r="EW57" s="34"/>
      <c r="EX57" s="34"/>
      <c r="EY57" s="34"/>
      <c r="EZ57" s="34"/>
      <c r="FA57" s="34"/>
      <c r="FB57" s="34"/>
      <c r="FC57" s="34"/>
      <c r="FD57" s="34"/>
      <c r="FE57" s="35"/>
      <c r="FF57" s="33"/>
      <c r="FG57" s="34"/>
      <c r="FH57" s="34"/>
      <c r="FI57" s="34"/>
      <c r="FJ57" s="34"/>
      <c r="FK57" s="34"/>
      <c r="FL57" s="34"/>
      <c r="FM57" s="34"/>
      <c r="FN57" s="34"/>
      <c r="FO57" s="34"/>
      <c r="FP57" s="34"/>
      <c r="FQ57" s="34"/>
      <c r="FR57" s="35"/>
      <c r="FS57" s="33"/>
      <c r="FT57" s="34"/>
      <c r="FU57" s="34"/>
      <c r="FV57" s="34"/>
      <c r="FW57" s="34"/>
      <c r="FX57" s="34"/>
      <c r="FY57" s="34"/>
      <c r="FZ57" s="34"/>
      <c r="GA57" s="34"/>
      <c r="GB57" s="34"/>
      <c r="GC57" s="34"/>
      <c r="GD57" s="34"/>
      <c r="GE57" s="35"/>
    </row>
    <row r="58" spans="1:187" ht="21.75" customHeight="1">
      <c r="A58" s="25" t="s">
        <v>118</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7"/>
      <c r="BX58" s="28" t="s">
        <v>119</v>
      </c>
      <c r="BY58" s="29"/>
      <c r="BZ58" s="29"/>
      <c r="CA58" s="29"/>
      <c r="CB58" s="29"/>
      <c r="CC58" s="29"/>
      <c r="CD58" s="29"/>
      <c r="CE58" s="29"/>
      <c r="CF58" s="29" t="s">
        <v>120</v>
      </c>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30"/>
      <c r="DG58" s="31"/>
      <c r="DH58" s="31"/>
      <c r="DI58" s="31"/>
      <c r="DJ58" s="31"/>
      <c r="DK58" s="31"/>
      <c r="DL58" s="31"/>
      <c r="DM58" s="31"/>
      <c r="DN58" s="31"/>
      <c r="DO58" s="31"/>
      <c r="DP58" s="31"/>
      <c r="DQ58" s="31"/>
      <c r="DR58" s="32"/>
      <c r="DS58" s="30"/>
      <c r="DT58" s="31"/>
      <c r="DU58" s="31"/>
      <c r="DV58" s="31"/>
      <c r="DW58" s="31"/>
      <c r="DX58" s="31"/>
      <c r="DY58" s="31"/>
      <c r="DZ58" s="31"/>
      <c r="EA58" s="31"/>
      <c r="EB58" s="31"/>
      <c r="EC58" s="31"/>
      <c r="ED58" s="31"/>
      <c r="EE58" s="32"/>
      <c r="EF58" s="33"/>
      <c r="EG58" s="34"/>
      <c r="EH58" s="34"/>
      <c r="EI58" s="34"/>
      <c r="EJ58" s="34"/>
      <c r="EK58" s="34"/>
      <c r="EL58" s="34"/>
      <c r="EM58" s="34"/>
      <c r="EN58" s="34"/>
      <c r="EO58" s="34"/>
      <c r="EP58" s="34"/>
      <c r="EQ58" s="34"/>
      <c r="ER58" s="35"/>
      <c r="ES58" s="33"/>
      <c r="ET58" s="34"/>
      <c r="EU58" s="34"/>
      <c r="EV58" s="34"/>
      <c r="EW58" s="34"/>
      <c r="EX58" s="34"/>
      <c r="EY58" s="34"/>
      <c r="EZ58" s="34"/>
      <c r="FA58" s="34"/>
      <c r="FB58" s="34"/>
      <c r="FC58" s="34"/>
      <c r="FD58" s="34"/>
      <c r="FE58" s="35"/>
      <c r="FF58" s="33"/>
      <c r="FG58" s="34"/>
      <c r="FH58" s="34"/>
      <c r="FI58" s="34"/>
      <c r="FJ58" s="34"/>
      <c r="FK58" s="34"/>
      <c r="FL58" s="34"/>
      <c r="FM58" s="34"/>
      <c r="FN58" s="34"/>
      <c r="FO58" s="34"/>
      <c r="FP58" s="34"/>
      <c r="FQ58" s="34"/>
      <c r="FR58" s="35"/>
      <c r="FS58" s="33"/>
      <c r="FT58" s="34"/>
      <c r="FU58" s="34"/>
      <c r="FV58" s="34"/>
      <c r="FW58" s="34"/>
      <c r="FX58" s="34"/>
      <c r="FY58" s="34"/>
      <c r="FZ58" s="34"/>
      <c r="GA58" s="34"/>
      <c r="GB58" s="34"/>
      <c r="GC58" s="34"/>
      <c r="GD58" s="34"/>
      <c r="GE58" s="35"/>
    </row>
    <row r="59" spans="1:187" ht="12.75" customHeight="1">
      <c r="A59" s="36" t="s">
        <v>121</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8"/>
      <c r="BX59" s="28" t="s">
        <v>122</v>
      </c>
      <c r="BY59" s="29"/>
      <c r="BZ59" s="29"/>
      <c r="CA59" s="29"/>
      <c r="CB59" s="29"/>
      <c r="CC59" s="29"/>
      <c r="CD59" s="29"/>
      <c r="CE59" s="29"/>
      <c r="CF59" s="29" t="s">
        <v>24</v>
      </c>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30">
        <f>DF62+DF60+DF61+DF81</f>
        <v>11231735.870000001</v>
      </c>
      <c r="DG59" s="31"/>
      <c r="DH59" s="31"/>
      <c r="DI59" s="31"/>
      <c r="DJ59" s="31"/>
      <c r="DK59" s="31"/>
      <c r="DL59" s="31"/>
      <c r="DM59" s="31"/>
      <c r="DN59" s="31"/>
      <c r="DO59" s="31"/>
      <c r="DP59" s="31"/>
      <c r="DQ59" s="31"/>
      <c r="DR59" s="32"/>
      <c r="DS59" s="30">
        <f>DS62+DS60+DS61+DS81</f>
        <v>7987619.720000001</v>
      </c>
      <c r="DT59" s="31"/>
      <c r="DU59" s="31"/>
      <c r="DV59" s="31"/>
      <c r="DW59" s="31"/>
      <c r="DX59" s="31"/>
      <c r="DY59" s="31"/>
      <c r="DZ59" s="31"/>
      <c r="EA59" s="31"/>
      <c r="EB59" s="31"/>
      <c r="EC59" s="31"/>
      <c r="ED59" s="31"/>
      <c r="EE59" s="32"/>
      <c r="EF59" s="33">
        <f>EF62+EF60+EF61+EF81</f>
        <v>0</v>
      </c>
      <c r="EG59" s="34"/>
      <c r="EH59" s="34"/>
      <c r="EI59" s="34"/>
      <c r="EJ59" s="34"/>
      <c r="EK59" s="34"/>
      <c r="EL59" s="34"/>
      <c r="EM59" s="34"/>
      <c r="EN59" s="34"/>
      <c r="EO59" s="34"/>
      <c r="EP59" s="34"/>
      <c r="EQ59" s="34"/>
      <c r="ER59" s="35"/>
      <c r="ES59" s="33">
        <f>ES62+ES60+ES61+ES81</f>
        <v>3244116.15</v>
      </c>
      <c r="ET59" s="34"/>
      <c r="EU59" s="34"/>
      <c r="EV59" s="34"/>
      <c r="EW59" s="34"/>
      <c r="EX59" s="34"/>
      <c r="EY59" s="34"/>
      <c r="EZ59" s="34"/>
      <c r="FA59" s="34"/>
      <c r="FB59" s="34"/>
      <c r="FC59" s="34"/>
      <c r="FD59" s="34"/>
      <c r="FE59" s="35"/>
      <c r="FF59" s="33">
        <f>FF60+FF61+FF62+FF81</f>
        <v>8908836.18</v>
      </c>
      <c r="FG59" s="34"/>
      <c r="FH59" s="34"/>
      <c r="FI59" s="34"/>
      <c r="FJ59" s="34"/>
      <c r="FK59" s="34"/>
      <c r="FL59" s="34"/>
      <c r="FM59" s="34"/>
      <c r="FN59" s="34"/>
      <c r="FO59" s="34"/>
      <c r="FP59" s="34"/>
      <c r="FQ59" s="34"/>
      <c r="FR59" s="35"/>
      <c r="FS59" s="33">
        <f>FS62+FS60+FS61+FS81</f>
        <v>8908836.18</v>
      </c>
      <c r="FT59" s="34"/>
      <c r="FU59" s="34"/>
      <c r="FV59" s="34"/>
      <c r="FW59" s="34"/>
      <c r="FX59" s="34"/>
      <c r="FY59" s="34"/>
      <c r="FZ59" s="34"/>
      <c r="GA59" s="34"/>
      <c r="GB59" s="34"/>
      <c r="GC59" s="34"/>
      <c r="GD59" s="34"/>
      <c r="GE59" s="35"/>
    </row>
    <row r="60" spans="1:187" ht="21.75" customHeight="1">
      <c r="A60" s="25" t="s">
        <v>123</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7"/>
      <c r="BX60" s="28" t="s">
        <v>124</v>
      </c>
      <c r="BY60" s="29"/>
      <c r="BZ60" s="29"/>
      <c r="CA60" s="29"/>
      <c r="CB60" s="29"/>
      <c r="CC60" s="29"/>
      <c r="CD60" s="29"/>
      <c r="CE60" s="29"/>
      <c r="CF60" s="29" t="s">
        <v>125</v>
      </c>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30"/>
      <c r="DG60" s="31"/>
      <c r="DH60" s="31"/>
      <c r="DI60" s="31"/>
      <c r="DJ60" s="31"/>
      <c r="DK60" s="31"/>
      <c r="DL60" s="31"/>
      <c r="DM60" s="31"/>
      <c r="DN60" s="31"/>
      <c r="DO60" s="31"/>
      <c r="DP60" s="31"/>
      <c r="DQ60" s="31"/>
      <c r="DR60" s="32"/>
      <c r="DS60" s="30"/>
      <c r="DT60" s="31"/>
      <c r="DU60" s="31"/>
      <c r="DV60" s="31"/>
      <c r="DW60" s="31"/>
      <c r="DX60" s="31"/>
      <c r="DY60" s="31"/>
      <c r="DZ60" s="31"/>
      <c r="EA60" s="31"/>
      <c r="EB60" s="31"/>
      <c r="EC60" s="31"/>
      <c r="ED60" s="31"/>
      <c r="EE60" s="32"/>
      <c r="EF60" s="33"/>
      <c r="EG60" s="34"/>
      <c r="EH60" s="34"/>
      <c r="EI60" s="34"/>
      <c r="EJ60" s="34"/>
      <c r="EK60" s="34"/>
      <c r="EL60" s="34"/>
      <c r="EM60" s="34"/>
      <c r="EN60" s="34"/>
      <c r="EO60" s="34"/>
      <c r="EP60" s="34"/>
      <c r="EQ60" s="34"/>
      <c r="ER60" s="35"/>
      <c r="ES60" s="33"/>
      <c r="ET60" s="34"/>
      <c r="EU60" s="34"/>
      <c r="EV60" s="34"/>
      <c r="EW60" s="34"/>
      <c r="EX60" s="34"/>
      <c r="EY60" s="34"/>
      <c r="EZ60" s="34"/>
      <c r="FA60" s="34"/>
      <c r="FB60" s="34"/>
      <c r="FC60" s="34"/>
      <c r="FD60" s="34"/>
      <c r="FE60" s="35"/>
      <c r="FF60" s="33"/>
      <c r="FG60" s="34"/>
      <c r="FH60" s="34"/>
      <c r="FI60" s="34"/>
      <c r="FJ60" s="34"/>
      <c r="FK60" s="34"/>
      <c r="FL60" s="34"/>
      <c r="FM60" s="34"/>
      <c r="FN60" s="34"/>
      <c r="FO60" s="34"/>
      <c r="FP60" s="34"/>
      <c r="FQ60" s="34"/>
      <c r="FR60" s="35"/>
      <c r="FS60" s="33"/>
      <c r="FT60" s="34"/>
      <c r="FU60" s="34"/>
      <c r="FV60" s="34"/>
      <c r="FW60" s="34"/>
      <c r="FX60" s="34"/>
      <c r="FY60" s="34"/>
      <c r="FZ60" s="34"/>
      <c r="GA60" s="34"/>
      <c r="GB60" s="34"/>
      <c r="GC60" s="34"/>
      <c r="GD60" s="34"/>
      <c r="GE60" s="35"/>
    </row>
    <row r="61" spans="1:187" ht="21.75" customHeight="1">
      <c r="A61" s="25" t="s">
        <v>126</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7"/>
      <c r="BX61" s="28" t="s">
        <v>127</v>
      </c>
      <c r="BY61" s="29"/>
      <c r="BZ61" s="29"/>
      <c r="CA61" s="29"/>
      <c r="CB61" s="29"/>
      <c r="CC61" s="29"/>
      <c r="CD61" s="29"/>
      <c r="CE61" s="29"/>
      <c r="CF61" s="29" t="s">
        <v>128</v>
      </c>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30">
        <f>ES61</f>
        <v>2000000</v>
      </c>
      <c r="DG61" s="31"/>
      <c r="DH61" s="31"/>
      <c r="DI61" s="31"/>
      <c r="DJ61" s="31"/>
      <c r="DK61" s="31"/>
      <c r="DL61" s="31"/>
      <c r="DM61" s="31"/>
      <c r="DN61" s="31"/>
      <c r="DO61" s="31"/>
      <c r="DP61" s="31"/>
      <c r="DQ61" s="31"/>
      <c r="DR61" s="32"/>
      <c r="DS61" s="30"/>
      <c r="DT61" s="31"/>
      <c r="DU61" s="31"/>
      <c r="DV61" s="31"/>
      <c r="DW61" s="31"/>
      <c r="DX61" s="31"/>
      <c r="DY61" s="31"/>
      <c r="DZ61" s="31"/>
      <c r="EA61" s="31"/>
      <c r="EB61" s="31"/>
      <c r="EC61" s="31"/>
      <c r="ED61" s="31"/>
      <c r="EE61" s="32"/>
      <c r="EF61" s="33"/>
      <c r="EG61" s="34"/>
      <c r="EH61" s="34"/>
      <c r="EI61" s="34"/>
      <c r="EJ61" s="34"/>
      <c r="EK61" s="34"/>
      <c r="EL61" s="34"/>
      <c r="EM61" s="34"/>
      <c r="EN61" s="34"/>
      <c r="EO61" s="34"/>
      <c r="EP61" s="34"/>
      <c r="EQ61" s="34"/>
      <c r="ER61" s="35"/>
      <c r="ES61" s="33">
        <v>2000000</v>
      </c>
      <c r="ET61" s="34"/>
      <c r="EU61" s="34"/>
      <c r="EV61" s="34"/>
      <c r="EW61" s="34"/>
      <c r="EX61" s="34"/>
      <c r="EY61" s="34"/>
      <c r="EZ61" s="34"/>
      <c r="FA61" s="34"/>
      <c r="FB61" s="34"/>
      <c r="FC61" s="34"/>
      <c r="FD61" s="34"/>
      <c r="FE61" s="35"/>
      <c r="FF61" s="33">
        <v>2000000</v>
      </c>
      <c r="FG61" s="34"/>
      <c r="FH61" s="34"/>
      <c r="FI61" s="34"/>
      <c r="FJ61" s="34"/>
      <c r="FK61" s="34"/>
      <c r="FL61" s="34"/>
      <c r="FM61" s="34"/>
      <c r="FN61" s="34"/>
      <c r="FO61" s="34"/>
      <c r="FP61" s="34"/>
      <c r="FQ61" s="34"/>
      <c r="FR61" s="35"/>
      <c r="FS61" s="33">
        <v>2000000</v>
      </c>
      <c r="FT61" s="34"/>
      <c r="FU61" s="34"/>
      <c r="FV61" s="34"/>
      <c r="FW61" s="34"/>
      <c r="FX61" s="34"/>
      <c r="FY61" s="34"/>
      <c r="FZ61" s="34"/>
      <c r="GA61" s="34"/>
      <c r="GB61" s="34"/>
      <c r="GC61" s="34"/>
      <c r="GD61" s="34"/>
      <c r="GE61" s="35"/>
    </row>
    <row r="62" spans="1:187" s="19" customFormat="1" ht="11.25" customHeight="1">
      <c r="A62" s="126" t="s">
        <v>129</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8"/>
      <c r="BX62" s="129" t="s">
        <v>130</v>
      </c>
      <c r="BY62" s="130"/>
      <c r="BZ62" s="130"/>
      <c r="CA62" s="130"/>
      <c r="CB62" s="130"/>
      <c r="CC62" s="130"/>
      <c r="CD62" s="130"/>
      <c r="CE62" s="130"/>
      <c r="CF62" s="130" t="s">
        <v>131</v>
      </c>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20">
        <f>DF64+DF65+DF66+DF67+DF68+DF69+DF70+DF71</f>
        <v>8631735.870000001</v>
      </c>
      <c r="DG62" s="121"/>
      <c r="DH62" s="121"/>
      <c r="DI62" s="121"/>
      <c r="DJ62" s="121"/>
      <c r="DK62" s="121"/>
      <c r="DL62" s="121"/>
      <c r="DM62" s="121"/>
      <c r="DN62" s="121"/>
      <c r="DO62" s="121"/>
      <c r="DP62" s="121"/>
      <c r="DQ62" s="121"/>
      <c r="DR62" s="122"/>
      <c r="DS62" s="120">
        <f>DS64+DS65+DS66+DS67+DS68+DS69+DS70+DS71</f>
        <v>7387619.720000001</v>
      </c>
      <c r="DT62" s="121"/>
      <c r="DU62" s="121"/>
      <c r="DV62" s="121"/>
      <c r="DW62" s="121"/>
      <c r="DX62" s="121"/>
      <c r="DY62" s="121"/>
      <c r="DZ62" s="121"/>
      <c r="EA62" s="121"/>
      <c r="EB62" s="121"/>
      <c r="EC62" s="121"/>
      <c r="ED62" s="121"/>
      <c r="EE62" s="122"/>
      <c r="EF62" s="20"/>
      <c r="EG62" s="21"/>
      <c r="EH62" s="21"/>
      <c r="EI62" s="21"/>
      <c r="EJ62" s="21"/>
      <c r="EK62" s="21"/>
      <c r="EL62" s="21"/>
      <c r="EM62" s="21"/>
      <c r="EN62" s="21"/>
      <c r="EO62" s="21"/>
      <c r="EP62" s="21"/>
      <c r="EQ62" s="21"/>
      <c r="ER62" s="22"/>
      <c r="ES62" s="20">
        <f>ES68+ES70+ES71+ES64+ES66+ES67</f>
        <v>1244116.15</v>
      </c>
      <c r="ET62" s="21"/>
      <c r="EU62" s="21"/>
      <c r="EV62" s="21"/>
      <c r="EW62" s="21"/>
      <c r="EX62" s="21"/>
      <c r="EY62" s="21"/>
      <c r="EZ62" s="21"/>
      <c r="FA62" s="21"/>
      <c r="FB62" s="21"/>
      <c r="FC62" s="21"/>
      <c r="FD62" s="21"/>
      <c r="FE62" s="22"/>
      <c r="FF62" s="20">
        <f>FF64+FF65+FF66+FF67+FF68+FF69+FF70+FF71</f>
        <v>6458836.18</v>
      </c>
      <c r="FG62" s="21"/>
      <c r="FH62" s="21"/>
      <c r="FI62" s="21"/>
      <c r="FJ62" s="21"/>
      <c r="FK62" s="21"/>
      <c r="FL62" s="21"/>
      <c r="FM62" s="21"/>
      <c r="FN62" s="21"/>
      <c r="FO62" s="21"/>
      <c r="FP62" s="21"/>
      <c r="FQ62" s="21"/>
      <c r="FR62" s="22"/>
      <c r="FS62" s="20">
        <f>FS64+FS65+FS66+FS67+FS68+FS69+FS70+FS71</f>
        <v>6458836.18</v>
      </c>
      <c r="FT62" s="21"/>
      <c r="FU62" s="21"/>
      <c r="FV62" s="21"/>
      <c r="FW62" s="21"/>
      <c r="FX62" s="21"/>
      <c r="FY62" s="21"/>
      <c r="FZ62" s="21"/>
      <c r="GA62" s="21"/>
      <c r="GB62" s="21"/>
      <c r="GC62" s="21"/>
      <c r="GD62" s="21"/>
      <c r="GE62" s="22"/>
    </row>
    <row r="63" spans="1:187" ht="11.25" customHeight="1">
      <c r="A63" s="131" t="s">
        <v>132</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5"/>
      <c r="BX63" s="28"/>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30"/>
      <c r="DG63" s="31"/>
      <c r="DH63" s="31"/>
      <c r="DI63" s="31"/>
      <c r="DJ63" s="31"/>
      <c r="DK63" s="31"/>
      <c r="DL63" s="31"/>
      <c r="DM63" s="31"/>
      <c r="DN63" s="31"/>
      <c r="DO63" s="31"/>
      <c r="DP63" s="31"/>
      <c r="DQ63" s="31"/>
      <c r="DR63" s="32"/>
      <c r="DS63" s="30"/>
      <c r="DT63" s="31"/>
      <c r="DU63" s="31"/>
      <c r="DV63" s="31"/>
      <c r="DW63" s="31"/>
      <c r="DX63" s="31"/>
      <c r="DY63" s="31"/>
      <c r="DZ63" s="31"/>
      <c r="EA63" s="31"/>
      <c r="EB63" s="31"/>
      <c r="EC63" s="31"/>
      <c r="ED63" s="31"/>
      <c r="EE63" s="32"/>
      <c r="EF63" s="33"/>
      <c r="EG63" s="34"/>
      <c r="EH63" s="34"/>
      <c r="EI63" s="34"/>
      <c r="EJ63" s="34"/>
      <c r="EK63" s="34"/>
      <c r="EL63" s="34"/>
      <c r="EM63" s="34"/>
      <c r="EN63" s="34"/>
      <c r="EO63" s="34"/>
      <c r="EP63" s="34"/>
      <c r="EQ63" s="34"/>
      <c r="ER63" s="35"/>
      <c r="ES63" s="33"/>
      <c r="ET63" s="34"/>
      <c r="EU63" s="34"/>
      <c r="EV63" s="34"/>
      <c r="EW63" s="34"/>
      <c r="EX63" s="34"/>
      <c r="EY63" s="34"/>
      <c r="EZ63" s="34"/>
      <c r="FA63" s="34"/>
      <c r="FB63" s="34"/>
      <c r="FC63" s="34"/>
      <c r="FD63" s="34"/>
      <c r="FE63" s="35"/>
      <c r="FF63" s="20"/>
      <c r="FG63" s="21"/>
      <c r="FH63" s="21"/>
      <c r="FI63" s="21"/>
      <c r="FJ63" s="21"/>
      <c r="FK63" s="21"/>
      <c r="FL63" s="21"/>
      <c r="FM63" s="21"/>
      <c r="FN63" s="21"/>
      <c r="FO63" s="21"/>
      <c r="FP63" s="21"/>
      <c r="FQ63" s="21"/>
      <c r="FR63" s="22"/>
      <c r="FS63" s="20"/>
      <c r="FT63" s="21"/>
      <c r="FU63" s="21"/>
      <c r="FV63" s="21"/>
      <c r="FW63" s="21"/>
      <c r="FX63" s="21"/>
      <c r="FY63" s="21"/>
      <c r="FZ63" s="21"/>
      <c r="GA63" s="21"/>
      <c r="GB63" s="21"/>
      <c r="GC63" s="21"/>
      <c r="GD63" s="21"/>
      <c r="GE63" s="22"/>
    </row>
    <row r="64" spans="1:187" ht="11.25" customHeight="1">
      <c r="A64" s="25" t="s">
        <v>248</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7"/>
      <c r="BX64" s="28" t="s">
        <v>253</v>
      </c>
      <c r="BY64" s="29"/>
      <c r="BZ64" s="29"/>
      <c r="CA64" s="29"/>
      <c r="CB64" s="29"/>
      <c r="CC64" s="29"/>
      <c r="CD64" s="29"/>
      <c r="CE64" s="29"/>
      <c r="CF64" s="29" t="s">
        <v>131</v>
      </c>
      <c r="CG64" s="29"/>
      <c r="CH64" s="29"/>
      <c r="CI64" s="29"/>
      <c r="CJ64" s="29"/>
      <c r="CK64" s="29"/>
      <c r="CL64" s="29"/>
      <c r="CM64" s="29"/>
      <c r="CN64" s="29"/>
      <c r="CO64" s="29"/>
      <c r="CP64" s="29"/>
      <c r="CQ64" s="29"/>
      <c r="CR64" s="29"/>
      <c r="CS64" s="29" t="s">
        <v>258</v>
      </c>
      <c r="CT64" s="29"/>
      <c r="CU64" s="29"/>
      <c r="CV64" s="29"/>
      <c r="CW64" s="29"/>
      <c r="CX64" s="29"/>
      <c r="CY64" s="29"/>
      <c r="CZ64" s="29"/>
      <c r="DA64" s="29"/>
      <c r="DB64" s="29"/>
      <c r="DC64" s="29"/>
      <c r="DD64" s="29"/>
      <c r="DE64" s="29"/>
      <c r="DF64" s="30">
        <f>DS64+ES64</f>
        <v>50000</v>
      </c>
      <c r="DG64" s="31"/>
      <c r="DH64" s="31"/>
      <c r="DI64" s="31"/>
      <c r="DJ64" s="31"/>
      <c r="DK64" s="31"/>
      <c r="DL64" s="31"/>
      <c r="DM64" s="31"/>
      <c r="DN64" s="31"/>
      <c r="DO64" s="31"/>
      <c r="DP64" s="31"/>
      <c r="DQ64" s="31"/>
      <c r="DR64" s="32"/>
      <c r="DS64" s="30">
        <v>50000</v>
      </c>
      <c r="DT64" s="31"/>
      <c r="DU64" s="31"/>
      <c r="DV64" s="31"/>
      <c r="DW64" s="31"/>
      <c r="DX64" s="31"/>
      <c r="DY64" s="31"/>
      <c r="DZ64" s="31"/>
      <c r="EA64" s="31"/>
      <c r="EB64" s="31"/>
      <c r="EC64" s="31"/>
      <c r="ED64" s="31"/>
      <c r="EE64" s="32"/>
      <c r="EF64" s="33"/>
      <c r="EG64" s="34"/>
      <c r="EH64" s="34"/>
      <c r="EI64" s="34"/>
      <c r="EJ64" s="34"/>
      <c r="EK64" s="34"/>
      <c r="EL64" s="34"/>
      <c r="EM64" s="34"/>
      <c r="EN64" s="34"/>
      <c r="EO64" s="34"/>
      <c r="EP64" s="34"/>
      <c r="EQ64" s="34"/>
      <c r="ER64" s="35"/>
      <c r="ES64" s="33"/>
      <c r="ET64" s="34"/>
      <c r="EU64" s="34"/>
      <c r="EV64" s="34"/>
      <c r="EW64" s="34"/>
      <c r="EX64" s="34"/>
      <c r="EY64" s="34"/>
      <c r="EZ64" s="34"/>
      <c r="FA64" s="34"/>
      <c r="FB64" s="34"/>
      <c r="FC64" s="34"/>
      <c r="FD64" s="34"/>
      <c r="FE64" s="35"/>
      <c r="FF64" s="20">
        <f>DF64</f>
        <v>50000</v>
      </c>
      <c r="FG64" s="21"/>
      <c r="FH64" s="21"/>
      <c r="FI64" s="21"/>
      <c r="FJ64" s="21"/>
      <c r="FK64" s="21"/>
      <c r="FL64" s="21"/>
      <c r="FM64" s="21"/>
      <c r="FN64" s="21"/>
      <c r="FO64" s="21"/>
      <c r="FP64" s="21"/>
      <c r="FQ64" s="21"/>
      <c r="FR64" s="22"/>
      <c r="FS64" s="20">
        <f>FF64</f>
        <v>50000</v>
      </c>
      <c r="FT64" s="21"/>
      <c r="FU64" s="21"/>
      <c r="FV64" s="21"/>
      <c r="FW64" s="21"/>
      <c r="FX64" s="21"/>
      <c r="FY64" s="21"/>
      <c r="FZ64" s="21"/>
      <c r="GA64" s="21"/>
      <c r="GB64" s="21"/>
      <c r="GC64" s="21"/>
      <c r="GD64" s="21"/>
      <c r="GE64" s="22"/>
    </row>
    <row r="65" spans="1:187" ht="11.25" customHeight="1">
      <c r="A65" s="25" t="s">
        <v>250</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7"/>
      <c r="BX65" s="28" t="s">
        <v>255</v>
      </c>
      <c r="BY65" s="29"/>
      <c r="BZ65" s="29"/>
      <c r="CA65" s="29"/>
      <c r="CB65" s="29"/>
      <c r="CC65" s="29"/>
      <c r="CD65" s="29"/>
      <c r="CE65" s="29"/>
      <c r="CF65" s="29" t="s">
        <v>131</v>
      </c>
      <c r="CG65" s="29"/>
      <c r="CH65" s="29"/>
      <c r="CI65" s="29"/>
      <c r="CJ65" s="29"/>
      <c r="CK65" s="29"/>
      <c r="CL65" s="29"/>
      <c r="CM65" s="29"/>
      <c r="CN65" s="29"/>
      <c r="CO65" s="29"/>
      <c r="CP65" s="29"/>
      <c r="CQ65" s="29"/>
      <c r="CR65" s="29"/>
      <c r="CS65" s="29" t="s">
        <v>260</v>
      </c>
      <c r="CT65" s="29"/>
      <c r="CU65" s="29"/>
      <c r="CV65" s="29"/>
      <c r="CW65" s="29"/>
      <c r="CX65" s="29"/>
      <c r="CY65" s="29"/>
      <c r="CZ65" s="29"/>
      <c r="DA65" s="29"/>
      <c r="DB65" s="29"/>
      <c r="DC65" s="29"/>
      <c r="DD65" s="29"/>
      <c r="DE65" s="29"/>
      <c r="DF65" s="30">
        <f>DS65+ES65</f>
        <v>20000</v>
      </c>
      <c r="DG65" s="31"/>
      <c r="DH65" s="31"/>
      <c r="DI65" s="31"/>
      <c r="DJ65" s="31"/>
      <c r="DK65" s="31"/>
      <c r="DL65" s="31"/>
      <c r="DM65" s="31"/>
      <c r="DN65" s="31"/>
      <c r="DO65" s="31"/>
      <c r="DP65" s="31"/>
      <c r="DQ65" s="31"/>
      <c r="DR65" s="32"/>
      <c r="DS65" s="30">
        <v>20000</v>
      </c>
      <c r="DT65" s="31"/>
      <c r="DU65" s="31"/>
      <c r="DV65" s="31"/>
      <c r="DW65" s="31"/>
      <c r="DX65" s="31"/>
      <c r="DY65" s="31"/>
      <c r="DZ65" s="31"/>
      <c r="EA65" s="31"/>
      <c r="EB65" s="31"/>
      <c r="EC65" s="31"/>
      <c r="ED65" s="31"/>
      <c r="EE65" s="32"/>
      <c r="EF65" s="33"/>
      <c r="EG65" s="34"/>
      <c r="EH65" s="34"/>
      <c r="EI65" s="34"/>
      <c r="EJ65" s="34"/>
      <c r="EK65" s="34"/>
      <c r="EL65" s="34"/>
      <c r="EM65" s="34"/>
      <c r="EN65" s="34"/>
      <c r="EO65" s="34"/>
      <c r="EP65" s="34"/>
      <c r="EQ65" s="34"/>
      <c r="ER65" s="35"/>
      <c r="ES65" s="33"/>
      <c r="ET65" s="34"/>
      <c r="EU65" s="34"/>
      <c r="EV65" s="34"/>
      <c r="EW65" s="34"/>
      <c r="EX65" s="34"/>
      <c r="EY65" s="34"/>
      <c r="EZ65" s="34"/>
      <c r="FA65" s="34"/>
      <c r="FB65" s="34"/>
      <c r="FC65" s="34"/>
      <c r="FD65" s="34"/>
      <c r="FE65" s="35"/>
      <c r="FF65" s="20">
        <f>DF65</f>
        <v>20000</v>
      </c>
      <c r="FG65" s="21"/>
      <c r="FH65" s="21"/>
      <c r="FI65" s="21"/>
      <c r="FJ65" s="21"/>
      <c r="FK65" s="21"/>
      <c r="FL65" s="21"/>
      <c r="FM65" s="21"/>
      <c r="FN65" s="21"/>
      <c r="FO65" s="21"/>
      <c r="FP65" s="21"/>
      <c r="FQ65" s="21"/>
      <c r="FR65" s="22"/>
      <c r="FS65" s="20">
        <f>DF65</f>
        <v>20000</v>
      </c>
      <c r="FT65" s="21"/>
      <c r="FU65" s="21"/>
      <c r="FV65" s="21"/>
      <c r="FW65" s="21"/>
      <c r="FX65" s="21"/>
      <c r="FY65" s="21"/>
      <c r="FZ65" s="21"/>
      <c r="GA65" s="21"/>
      <c r="GB65" s="21"/>
      <c r="GC65" s="21"/>
      <c r="GD65" s="21"/>
      <c r="GE65" s="22"/>
    </row>
    <row r="66" spans="1:187" ht="11.25" customHeight="1">
      <c r="A66" s="25" t="s">
        <v>249</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7"/>
      <c r="BX66" s="28" t="s">
        <v>254</v>
      </c>
      <c r="BY66" s="29"/>
      <c r="BZ66" s="29"/>
      <c r="CA66" s="29"/>
      <c r="CB66" s="29"/>
      <c r="CC66" s="29"/>
      <c r="CD66" s="29"/>
      <c r="CE66" s="29"/>
      <c r="CF66" s="29" t="s">
        <v>131</v>
      </c>
      <c r="CG66" s="29"/>
      <c r="CH66" s="29"/>
      <c r="CI66" s="29"/>
      <c r="CJ66" s="29"/>
      <c r="CK66" s="29"/>
      <c r="CL66" s="29"/>
      <c r="CM66" s="29"/>
      <c r="CN66" s="29"/>
      <c r="CO66" s="29"/>
      <c r="CP66" s="29"/>
      <c r="CQ66" s="29"/>
      <c r="CR66" s="29"/>
      <c r="CS66" s="29" t="s">
        <v>259</v>
      </c>
      <c r="CT66" s="29"/>
      <c r="CU66" s="29"/>
      <c r="CV66" s="29"/>
      <c r="CW66" s="29"/>
      <c r="CX66" s="29"/>
      <c r="CY66" s="29"/>
      <c r="CZ66" s="29"/>
      <c r="DA66" s="29"/>
      <c r="DB66" s="29"/>
      <c r="DC66" s="29"/>
      <c r="DD66" s="29"/>
      <c r="DE66" s="29"/>
      <c r="DF66" s="30">
        <f>DS66+ES66</f>
        <v>15000</v>
      </c>
      <c r="DG66" s="31"/>
      <c r="DH66" s="31"/>
      <c r="DI66" s="31"/>
      <c r="DJ66" s="31"/>
      <c r="DK66" s="31"/>
      <c r="DL66" s="31"/>
      <c r="DM66" s="31"/>
      <c r="DN66" s="31"/>
      <c r="DO66" s="31"/>
      <c r="DP66" s="31"/>
      <c r="DQ66" s="31"/>
      <c r="DR66" s="32"/>
      <c r="DS66" s="30">
        <v>15000</v>
      </c>
      <c r="DT66" s="31"/>
      <c r="DU66" s="31"/>
      <c r="DV66" s="31"/>
      <c r="DW66" s="31"/>
      <c r="DX66" s="31"/>
      <c r="DY66" s="31"/>
      <c r="DZ66" s="31"/>
      <c r="EA66" s="31"/>
      <c r="EB66" s="31"/>
      <c r="EC66" s="31"/>
      <c r="ED66" s="31"/>
      <c r="EE66" s="32"/>
      <c r="EF66" s="33"/>
      <c r="EG66" s="34"/>
      <c r="EH66" s="34"/>
      <c r="EI66" s="34"/>
      <c r="EJ66" s="34"/>
      <c r="EK66" s="34"/>
      <c r="EL66" s="34"/>
      <c r="EM66" s="34"/>
      <c r="EN66" s="34"/>
      <c r="EO66" s="34"/>
      <c r="EP66" s="34"/>
      <c r="EQ66" s="34"/>
      <c r="ER66" s="35"/>
      <c r="ES66" s="33"/>
      <c r="ET66" s="34"/>
      <c r="EU66" s="34"/>
      <c r="EV66" s="34"/>
      <c r="EW66" s="34"/>
      <c r="EX66" s="34"/>
      <c r="EY66" s="34"/>
      <c r="EZ66" s="34"/>
      <c r="FA66" s="34"/>
      <c r="FB66" s="34"/>
      <c r="FC66" s="34"/>
      <c r="FD66" s="34"/>
      <c r="FE66" s="35"/>
      <c r="FF66" s="20">
        <f>DF66</f>
        <v>15000</v>
      </c>
      <c r="FG66" s="21"/>
      <c r="FH66" s="21"/>
      <c r="FI66" s="21"/>
      <c r="FJ66" s="21"/>
      <c r="FK66" s="21"/>
      <c r="FL66" s="21"/>
      <c r="FM66" s="21"/>
      <c r="FN66" s="21"/>
      <c r="FO66" s="21"/>
      <c r="FP66" s="21"/>
      <c r="FQ66" s="21"/>
      <c r="FR66" s="22"/>
      <c r="FS66" s="20">
        <f>FF66</f>
        <v>15000</v>
      </c>
      <c r="FT66" s="21"/>
      <c r="FU66" s="21"/>
      <c r="FV66" s="21"/>
      <c r="FW66" s="21"/>
      <c r="FX66" s="21"/>
      <c r="FY66" s="21"/>
      <c r="FZ66" s="21"/>
      <c r="GA66" s="21"/>
      <c r="GB66" s="21"/>
      <c r="GC66" s="21"/>
      <c r="GD66" s="21"/>
      <c r="GE66" s="22"/>
    </row>
    <row r="67" spans="1:187" ht="11.25" customHeight="1">
      <c r="A67" s="25" t="s">
        <v>251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7"/>
      <c r="BX67" s="28" t="s">
        <v>256</v>
      </c>
      <c r="BY67" s="29"/>
      <c r="BZ67" s="29"/>
      <c r="CA67" s="29"/>
      <c r="CB67" s="29"/>
      <c r="CC67" s="29"/>
      <c r="CD67" s="29"/>
      <c r="CE67" s="29"/>
      <c r="CF67" s="29" t="s">
        <v>131</v>
      </c>
      <c r="CG67" s="29"/>
      <c r="CH67" s="29"/>
      <c r="CI67" s="29"/>
      <c r="CJ67" s="29"/>
      <c r="CK67" s="29"/>
      <c r="CL67" s="29"/>
      <c r="CM67" s="29"/>
      <c r="CN67" s="29"/>
      <c r="CO67" s="29"/>
      <c r="CP67" s="29"/>
      <c r="CQ67" s="29"/>
      <c r="CR67" s="29"/>
      <c r="CS67" s="29" t="s">
        <v>261</v>
      </c>
      <c r="CT67" s="29"/>
      <c r="CU67" s="29"/>
      <c r="CV67" s="29"/>
      <c r="CW67" s="29"/>
      <c r="CX67" s="29"/>
      <c r="CY67" s="29"/>
      <c r="CZ67" s="29"/>
      <c r="DA67" s="29"/>
      <c r="DB67" s="29"/>
      <c r="DC67" s="29"/>
      <c r="DD67" s="29"/>
      <c r="DE67" s="29"/>
      <c r="DF67" s="30">
        <f>DS67+ES67</f>
        <v>115000</v>
      </c>
      <c r="DG67" s="31"/>
      <c r="DH67" s="31"/>
      <c r="DI67" s="31"/>
      <c r="DJ67" s="31"/>
      <c r="DK67" s="31"/>
      <c r="DL67" s="31"/>
      <c r="DM67" s="31"/>
      <c r="DN67" s="31"/>
      <c r="DO67" s="31"/>
      <c r="DP67" s="31"/>
      <c r="DQ67" s="31"/>
      <c r="DR67" s="32"/>
      <c r="DS67" s="30">
        <v>100000</v>
      </c>
      <c r="DT67" s="31"/>
      <c r="DU67" s="31"/>
      <c r="DV67" s="31"/>
      <c r="DW67" s="31"/>
      <c r="DX67" s="31"/>
      <c r="DY67" s="31"/>
      <c r="DZ67" s="31"/>
      <c r="EA67" s="31"/>
      <c r="EB67" s="31"/>
      <c r="EC67" s="31"/>
      <c r="ED67" s="31"/>
      <c r="EE67" s="32"/>
      <c r="EF67" s="33"/>
      <c r="EG67" s="34"/>
      <c r="EH67" s="34"/>
      <c r="EI67" s="34"/>
      <c r="EJ67" s="34"/>
      <c r="EK67" s="34"/>
      <c r="EL67" s="34"/>
      <c r="EM67" s="34"/>
      <c r="EN67" s="34"/>
      <c r="EO67" s="34"/>
      <c r="EP67" s="34"/>
      <c r="EQ67" s="34"/>
      <c r="ER67" s="35"/>
      <c r="ES67" s="33">
        <v>15000</v>
      </c>
      <c r="ET67" s="34"/>
      <c r="EU67" s="34"/>
      <c r="EV67" s="34"/>
      <c r="EW67" s="34"/>
      <c r="EX67" s="34"/>
      <c r="EY67" s="34"/>
      <c r="EZ67" s="34"/>
      <c r="FA67" s="34"/>
      <c r="FB67" s="34"/>
      <c r="FC67" s="34"/>
      <c r="FD67" s="34"/>
      <c r="FE67" s="35"/>
      <c r="FF67" s="20">
        <f>DF67</f>
        <v>115000</v>
      </c>
      <c r="FG67" s="21"/>
      <c r="FH67" s="21"/>
      <c r="FI67" s="21"/>
      <c r="FJ67" s="21"/>
      <c r="FK67" s="21"/>
      <c r="FL67" s="21"/>
      <c r="FM67" s="21"/>
      <c r="FN67" s="21"/>
      <c r="FO67" s="21"/>
      <c r="FP67" s="21"/>
      <c r="FQ67" s="21"/>
      <c r="FR67" s="22"/>
      <c r="FS67" s="20">
        <f>DF67</f>
        <v>115000</v>
      </c>
      <c r="FT67" s="21"/>
      <c r="FU67" s="21"/>
      <c r="FV67" s="21"/>
      <c r="FW67" s="21"/>
      <c r="FX67" s="21"/>
      <c r="FY67" s="21"/>
      <c r="FZ67" s="21"/>
      <c r="GA67" s="21"/>
      <c r="GB67" s="21"/>
      <c r="GC67" s="21"/>
      <c r="GD67" s="21"/>
      <c r="GE67" s="22"/>
    </row>
    <row r="68" spans="1:187" ht="11.25" customHeight="1">
      <c r="A68" s="25" t="s">
        <v>252</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7"/>
      <c r="BX68" s="28" t="s">
        <v>257</v>
      </c>
      <c r="BY68" s="29"/>
      <c r="BZ68" s="29"/>
      <c r="CA68" s="29"/>
      <c r="CB68" s="29"/>
      <c r="CC68" s="29"/>
      <c r="CD68" s="29"/>
      <c r="CE68" s="29"/>
      <c r="CF68" s="29" t="s">
        <v>131</v>
      </c>
      <c r="CG68" s="29"/>
      <c r="CH68" s="29"/>
      <c r="CI68" s="29"/>
      <c r="CJ68" s="29"/>
      <c r="CK68" s="29"/>
      <c r="CL68" s="29"/>
      <c r="CM68" s="29"/>
      <c r="CN68" s="29"/>
      <c r="CO68" s="29"/>
      <c r="CP68" s="29"/>
      <c r="CQ68" s="29"/>
      <c r="CR68" s="29"/>
      <c r="CS68" s="29" t="s">
        <v>271</v>
      </c>
      <c r="CT68" s="29"/>
      <c r="CU68" s="29"/>
      <c r="CV68" s="29"/>
      <c r="CW68" s="29"/>
      <c r="CX68" s="29"/>
      <c r="CY68" s="29"/>
      <c r="CZ68" s="29"/>
      <c r="DA68" s="29"/>
      <c r="DB68" s="29"/>
      <c r="DC68" s="29"/>
      <c r="DD68" s="29"/>
      <c r="DE68" s="29"/>
      <c r="DF68" s="30">
        <f>DS68+ES68</f>
        <v>3421735.87</v>
      </c>
      <c r="DG68" s="31"/>
      <c r="DH68" s="31"/>
      <c r="DI68" s="31"/>
      <c r="DJ68" s="31"/>
      <c r="DK68" s="31"/>
      <c r="DL68" s="31"/>
      <c r="DM68" s="31"/>
      <c r="DN68" s="31"/>
      <c r="DO68" s="31"/>
      <c r="DP68" s="31"/>
      <c r="DQ68" s="31"/>
      <c r="DR68" s="32"/>
      <c r="DS68" s="30">
        <v>2852619.72</v>
      </c>
      <c r="DT68" s="31"/>
      <c r="DU68" s="31"/>
      <c r="DV68" s="31"/>
      <c r="DW68" s="31"/>
      <c r="DX68" s="31"/>
      <c r="DY68" s="31"/>
      <c r="DZ68" s="31"/>
      <c r="EA68" s="31"/>
      <c r="EB68" s="31"/>
      <c r="EC68" s="31"/>
      <c r="ED68" s="31"/>
      <c r="EE68" s="32"/>
      <c r="EF68" s="33"/>
      <c r="EG68" s="34"/>
      <c r="EH68" s="34"/>
      <c r="EI68" s="34"/>
      <c r="EJ68" s="34"/>
      <c r="EK68" s="34"/>
      <c r="EL68" s="34"/>
      <c r="EM68" s="34"/>
      <c r="EN68" s="34"/>
      <c r="EO68" s="34"/>
      <c r="EP68" s="34"/>
      <c r="EQ68" s="34"/>
      <c r="ER68" s="35"/>
      <c r="ES68" s="33">
        <v>569116.15</v>
      </c>
      <c r="ET68" s="34"/>
      <c r="EU68" s="34"/>
      <c r="EV68" s="34"/>
      <c r="EW68" s="34"/>
      <c r="EX68" s="34"/>
      <c r="EY68" s="34"/>
      <c r="EZ68" s="34"/>
      <c r="FA68" s="34"/>
      <c r="FB68" s="34"/>
      <c r="FC68" s="34"/>
      <c r="FD68" s="34"/>
      <c r="FE68" s="35"/>
      <c r="FF68" s="20">
        <v>1248836.18</v>
      </c>
      <c r="FG68" s="21"/>
      <c r="FH68" s="21"/>
      <c r="FI68" s="21"/>
      <c r="FJ68" s="21"/>
      <c r="FK68" s="21"/>
      <c r="FL68" s="21"/>
      <c r="FM68" s="21"/>
      <c r="FN68" s="21"/>
      <c r="FO68" s="21"/>
      <c r="FP68" s="21"/>
      <c r="FQ68" s="21"/>
      <c r="FR68" s="22"/>
      <c r="FS68" s="20">
        <f>FF68</f>
        <v>1248836.18</v>
      </c>
      <c r="FT68" s="21"/>
      <c r="FU68" s="21"/>
      <c r="FV68" s="21"/>
      <c r="FW68" s="21"/>
      <c r="FX68" s="21"/>
      <c r="FY68" s="21"/>
      <c r="FZ68" s="21"/>
      <c r="GA68" s="21"/>
      <c r="GB68" s="21"/>
      <c r="GC68" s="21"/>
      <c r="GD68" s="21"/>
      <c r="GE68" s="22"/>
    </row>
    <row r="69" spans="1:187" ht="11.25" customHeight="1">
      <c r="A69" s="25" t="s">
        <v>262</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7"/>
      <c r="BX69" s="28" t="s">
        <v>268</v>
      </c>
      <c r="BY69" s="29"/>
      <c r="BZ69" s="29"/>
      <c r="CA69" s="29"/>
      <c r="CB69" s="29"/>
      <c r="CC69" s="29"/>
      <c r="CD69" s="29"/>
      <c r="CE69" s="29"/>
      <c r="CF69" s="29" t="s">
        <v>131</v>
      </c>
      <c r="CG69" s="29"/>
      <c r="CH69" s="29"/>
      <c r="CI69" s="29"/>
      <c r="CJ69" s="29"/>
      <c r="CK69" s="29"/>
      <c r="CL69" s="29"/>
      <c r="CM69" s="29"/>
      <c r="CN69" s="29"/>
      <c r="CO69" s="29"/>
      <c r="CP69" s="29"/>
      <c r="CQ69" s="29"/>
      <c r="CR69" s="29"/>
      <c r="CS69" s="29" t="s">
        <v>272</v>
      </c>
      <c r="CT69" s="29"/>
      <c r="CU69" s="29"/>
      <c r="CV69" s="29"/>
      <c r="CW69" s="29"/>
      <c r="CX69" s="29"/>
      <c r="CY69" s="29"/>
      <c r="CZ69" s="29"/>
      <c r="DA69" s="29"/>
      <c r="DB69" s="29"/>
      <c r="DC69" s="29"/>
      <c r="DD69" s="29"/>
      <c r="DE69" s="29"/>
      <c r="DF69" s="30">
        <v>30000</v>
      </c>
      <c r="DG69" s="31"/>
      <c r="DH69" s="31"/>
      <c r="DI69" s="31"/>
      <c r="DJ69" s="31"/>
      <c r="DK69" s="31"/>
      <c r="DL69" s="31"/>
      <c r="DM69" s="31"/>
      <c r="DN69" s="31"/>
      <c r="DO69" s="31"/>
      <c r="DP69" s="31"/>
      <c r="DQ69" s="31"/>
      <c r="DR69" s="32"/>
      <c r="DS69" s="30">
        <v>30000</v>
      </c>
      <c r="DT69" s="31"/>
      <c r="DU69" s="31"/>
      <c r="DV69" s="31"/>
      <c r="DW69" s="31"/>
      <c r="DX69" s="31"/>
      <c r="DY69" s="31"/>
      <c r="DZ69" s="31"/>
      <c r="EA69" s="31"/>
      <c r="EB69" s="31"/>
      <c r="EC69" s="31"/>
      <c r="ED69" s="31"/>
      <c r="EE69" s="32"/>
      <c r="EF69" s="33"/>
      <c r="EG69" s="34"/>
      <c r="EH69" s="34"/>
      <c r="EI69" s="34"/>
      <c r="EJ69" s="34"/>
      <c r="EK69" s="34"/>
      <c r="EL69" s="34"/>
      <c r="EM69" s="34"/>
      <c r="EN69" s="34"/>
      <c r="EO69" s="34"/>
      <c r="EP69" s="34"/>
      <c r="EQ69" s="34"/>
      <c r="ER69" s="35"/>
      <c r="ES69" s="33"/>
      <c r="ET69" s="34"/>
      <c r="EU69" s="34"/>
      <c r="EV69" s="34"/>
      <c r="EW69" s="34"/>
      <c r="EX69" s="34"/>
      <c r="EY69" s="34"/>
      <c r="EZ69" s="34"/>
      <c r="FA69" s="34"/>
      <c r="FB69" s="34"/>
      <c r="FC69" s="34"/>
      <c r="FD69" s="34"/>
      <c r="FE69" s="35"/>
      <c r="FF69" s="20">
        <f>DF69</f>
        <v>30000</v>
      </c>
      <c r="FG69" s="21"/>
      <c r="FH69" s="21"/>
      <c r="FI69" s="21"/>
      <c r="FJ69" s="21"/>
      <c r="FK69" s="21"/>
      <c r="FL69" s="21"/>
      <c r="FM69" s="21"/>
      <c r="FN69" s="21"/>
      <c r="FO69" s="21"/>
      <c r="FP69" s="21"/>
      <c r="FQ69" s="21"/>
      <c r="FR69" s="22"/>
      <c r="FS69" s="20">
        <f>FF69</f>
        <v>30000</v>
      </c>
      <c r="FT69" s="21"/>
      <c r="FU69" s="21"/>
      <c r="FV69" s="21"/>
      <c r="FW69" s="21"/>
      <c r="FX69" s="21"/>
      <c r="FY69" s="21"/>
      <c r="FZ69" s="21"/>
      <c r="GA69" s="21"/>
      <c r="GB69" s="21"/>
      <c r="GC69" s="21"/>
      <c r="GD69" s="21"/>
      <c r="GE69" s="22"/>
    </row>
    <row r="70" spans="1:187" ht="11.25" customHeight="1">
      <c r="A70" s="25" t="s">
        <v>264</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7"/>
      <c r="BX70" s="28" t="s">
        <v>270</v>
      </c>
      <c r="BY70" s="29"/>
      <c r="BZ70" s="29"/>
      <c r="CA70" s="29"/>
      <c r="CB70" s="29"/>
      <c r="CC70" s="29"/>
      <c r="CD70" s="29"/>
      <c r="CE70" s="29"/>
      <c r="CF70" s="29" t="s">
        <v>131</v>
      </c>
      <c r="CG70" s="29"/>
      <c r="CH70" s="29"/>
      <c r="CI70" s="29"/>
      <c r="CJ70" s="29"/>
      <c r="CK70" s="29"/>
      <c r="CL70" s="29"/>
      <c r="CM70" s="29"/>
      <c r="CN70" s="29"/>
      <c r="CO70" s="29"/>
      <c r="CP70" s="29"/>
      <c r="CQ70" s="29"/>
      <c r="CR70" s="29"/>
      <c r="CS70" s="29" t="s">
        <v>273</v>
      </c>
      <c r="CT70" s="29"/>
      <c r="CU70" s="29"/>
      <c r="CV70" s="29"/>
      <c r="CW70" s="29"/>
      <c r="CX70" s="29"/>
      <c r="CY70" s="29"/>
      <c r="CZ70" s="29"/>
      <c r="DA70" s="29"/>
      <c r="DB70" s="29"/>
      <c r="DC70" s="29"/>
      <c r="DD70" s="29"/>
      <c r="DE70" s="29"/>
      <c r="DF70" s="30">
        <f>DS70+ES70</f>
        <v>2510000</v>
      </c>
      <c r="DG70" s="31"/>
      <c r="DH70" s="31"/>
      <c r="DI70" s="31"/>
      <c r="DJ70" s="31"/>
      <c r="DK70" s="31"/>
      <c r="DL70" s="31"/>
      <c r="DM70" s="31"/>
      <c r="DN70" s="31"/>
      <c r="DO70" s="31"/>
      <c r="DP70" s="31"/>
      <c r="DQ70" s="31"/>
      <c r="DR70" s="32"/>
      <c r="DS70" s="30">
        <v>2500000</v>
      </c>
      <c r="DT70" s="31"/>
      <c r="DU70" s="31"/>
      <c r="DV70" s="31"/>
      <c r="DW70" s="31"/>
      <c r="DX70" s="31"/>
      <c r="DY70" s="31"/>
      <c r="DZ70" s="31"/>
      <c r="EA70" s="31"/>
      <c r="EB70" s="31"/>
      <c r="EC70" s="31"/>
      <c r="ED70" s="31"/>
      <c r="EE70" s="32"/>
      <c r="EF70" s="33"/>
      <c r="EG70" s="34"/>
      <c r="EH70" s="34"/>
      <c r="EI70" s="34"/>
      <c r="EJ70" s="34"/>
      <c r="EK70" s="34"/>
      <c r="EL70" s="34"/>
      <c r="EM70" s="34"/>
      <c r="EN70" s="34"/>
      <c r="EO70" s="34"/>
      <c r="EP70" s="34"/>
      <c r="EQ70" s="34"/>
      <c r="ER70" s="35"/>
      <c r="ES70" s="33">
        <v>10000</v>
      </c>
      <c r="ET70" s="34"/>
      <c r="EU70" s="34"/>
      <c r="EV70" s="34"/>
      <c r="EW70" s="34"/>
      <c r="EX70" s="34"/>
      <c r="EY70" s="34"/>
      <c r="EZ70" s="34"/>
      <c r="FA70" s="34"/>
      <c r="FB70" s="34"/>
      <c r="FC70" s="34"/>
      <c r="FD70" s="34"/>
      <c r="FE70" s="35"/>
      <c r="FF70" s="20">
        <f>DS70+ES70</f>
        <v>2510000</v>
      </c>
      <c r="FG70" s="21"/>
      <c r="FH70" s="21"/>
      <c r="FI70" s="21"/>
      <c r="FJ70" s="21"/>
      <c r="FK70" s="21"/>
      <c r="FL70" s="21"/>
      <c r="FM70" s="21"/>
      <c r="FN70" s="21"/>
      <c r="FO70" s="21"/>
      <c r="FP70" s="21"/>
      <c r="FQ70" s="21"/>
      <c r="FR70" s="22"/>
      <c r="FS70" s="20">
        <f>FF70</f>
        <v>2510000</v>
      </c>
      <c r="FT70" s="21"/>
      <c r="FU70" s="21"/>
      <c r="FV70" s="21"/>
      <c r="FW70" s="21"/>
      <c r="FX70" s="21"/>
      <c r="FY70" s="21"/>
      <c r="FZ70" s="21"/>
      <c r="GA70" s="21"/>
      <c r="GB70" s="21"/>
      <c r="GC70" s="21"/>
      <c r="GD70" s="21"/>
      <c r="GE70" s="22"/>
    </row>
    <row r="71" spans="1:187" ht="11.25" customHeight="1">
      <c r="A71" s="25" t="s">
        <v>265</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7"/>
      <c r="BX71" s="28" t="s">
        <v>269</v>
      </c>
      <c r="BY71" s="29"/>
      <c r="BZ71" s="29"/>
      <c r="CA71" s="29"/>
      <c r="CB71" s="29"/>
      <c r="CC71" s="29"/>
      <c r="CD71" s="29"/>
      <c r="CE71" s="29"/>
      <c r="CF71" s="29" t="s">
        <v>131</v>
      </c>
      <c r="CG71" s="29"/>
      <c r="CH71" s="29"/>
      <c r="CI71" s="29"/>
      <c r="CJ71" s="29"/>
      <c r="CK71" s="29"/>
      <c r="CL71" s="29"/>
      <c r="CM71" s="29"/>
      <c r="CN71" s="29"/>
      <c r="CO71" s="29"/>
      <c r="CP71" s="29"/>
      <c r="CQ71" s="29"/>
      <c r="CR71" s="29"/>
      <c r="CS71" s="29" t="s">
        <v>97</v>
      </c>
      <c r="CT71" s="29"/>
      <c r="CU71" s="29"/>
      <c r="CV71" s="29"/>
      <c r="CW71" s="29"/>
      <c r="CX71" s="29"/>
      <c r="CY71" s="29"/>
      <c r="CZ71" s="29"/>
      <c r="DA71" s="29"/>
      <c r="DB71" s="29"/>
      <c r="DC71" s="29"/>
      <c r="DD71" s="29"/>
      <c r="DE71" s="29"/>
      <c r="DF71" s="30">
        <f>DS71+ES71</f>
        <v>2470000</v>
      </c>
      <c r="DG71" s="31"/>
      <c r="DH71" s="31"/>
      <c r="DI71" s="31"/>
      <c r="DJ71" s="31"/>
      <c r="DK71" s="31"/>
      <c r="DL71" s="31"/>
      <c r="DM71" s="31"/>
      <c r="DN71" s="31"/>
      <c r="DO71" s="31"/>
      <c r="DP71" s="31"/>
      <c r="DQ71" s="31"/>
      <c r="DR71" s="32"/>
      <c r="DS71" s="30">
        <f>DS75+DS76+DS78</f>
        <v>1820000</v>
      </c>
      <c r="DT71" s="31"/>
      <c r="DU71" s="31"/>
      <c r="DV71" s="31"/>
      <c r="DW71" s="31"/>
      <c r="DX71" s="31"/>
      <c r="DY71" s="31"/>
      <c r="DZ71" s="31"/>
      <c r="EA71" s="31"/>
      <c r="EB71" s="31"/>
      <c r="EC71" s="31"/>
      <c r="ED71" s="31"/>
      <c r="EE71" s="32"/>
      <c r="EF71" s="33"/>
      <c r="EG71" s="34"/>
      <c r="EH71" s="34"/>
      <c r="EI71" s="34"/>
      <c r="EJ71" s="34"/>
      <c r="EK71" s="34"/>
      <c r="EL71" s="34"/>
      <c r="EM71" s="34"/>
      <c r="EN71" s="34"/>
      <c r="EO71" s="34"/>
      <c r="EP71" s="34"/>
      <c r="EQ71" s="34"/>
      <c r="ER71" s="35"/>
      <c r="ES71" s="33">
        <f>ES75+ES76+ES78</f>
        <v>650000</v>
      </c>
      <c r="ET71" s="34"/>
      <c r="EU71" s="34"/>
      <c r="EV71" s="34"/>
      <c r="EW71" s="34"/>
      <c r="EX71" s="34"/>
      <c r="EY71" s="34"/>
      <c r="EZ71" s="34"/>
      <c r="FA71" s="34"/>
      <c r="FB71" s="34"/>
      <c r="FC71" s="34"/>
      <c r="FD71" s="34"/>
      <c r="FE71" s="35"/>
      <c r="FF71" s="20">
        <f>FF75+FF76+FF78</f>
        <v>2470000</v>
      </c>
      <c r="FG71" s="21"/>
      <c r="FH71" s="21"/>
      <c r="FI71" s="21"/>
      <c r="FJ71" s="21"/>
      <c r="FK71" s="21"/>
      <c r="FL71" s="21"/>
      <c r="FM71" s="21"/>
      <c r="FN71" s="21"/>
      <c r="FO71" s="21"/>
      <c r="FP71" s="21"/>
      <c r="FQ71" s="21"/>
      <c r="FR71" s="22"/>
      <c r="FS71" s="20">
        <f>FF71</f>
        <v>2470000</v>
      </c>
      <c r="FT71" s="21"/>
      <c r="FU71" s="21"/>
      <c r="FV71" s="21"/>
      <c r="FW71" s="21"/>
      <c r="FX71" s="21"/>
      <c r="FY71" s="21"/>
      <c r="FZ71" s="21"/>
      <c r="GA71" s="21"/>
      <c r="GB71" s="21"/>
      <c r="GC71" s="21"/>
      <c r="GD71" s="21"/>
      <c r="GE71" s="22"/>
    </row>
    <row r="72" spans="1:187" ht="11.25" customHeight="1">
      <c r="A72" s="25" t="s">
        <v>132</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7"/>
      <c r="BX72" s="28"/>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30"/>
      <c r="DG72" s="31"/>
      <c r="DH72" s="31"/>
      <c r="DI72" s="31"/>
      <c r="DJ72" s="31"/>
      <c r="DK72" s="31"/>
      <c r="DL72" s="31"/>
      <c r="DM72" s="31"/>
      <c r="DN72" s="31"/>
      <c r="DO72" s="31"/>
      <c r="DP72" s="31"/>
      <c r="DQ72" s="31"/>
      <c r="DR72" s="32"/>
      <c r="DS72" s="30"/>
      <c r="DT72" s="31"/>
      <c r="DU72" s="31"/>
      <c r="DV72" s="31"/>
      <c r="DW72" s="31"/>
      <c r="DX72" s="31"/>
      <c r="DY72" s="31"/>
      <c r="DZ72" s="31"/>
      <c r="EA72" s="31"/>
      <c r="EB72" s="31"/>
      <c r="EC72" s="31"/>
      <c r="ED72" s="31"/>
      <c r="EE72" s="32"/>
      <c r="EF72" s="33"/>
      <c r="EG72" s="34"/>
      <c r="EH72" s="34"/>
      <c r="EI72" s="34"/>
      <c r="EJ72" s="34"/>
      <c r="EK72" s="34"/>
      <c r="EL72" s="34"/>
      <c r="EM72" s="34"/>
      <c r="EN72" s="34"/>
      <c r="EO72" s="34"/>
      <c r="EP72" s="34"/>
      <c r="EQ72" s="34"/>
      <c r="ER72" s="35"/>
      <c r="ES72" s="33"/>
      <c r="ET72" s="34"/>
      <c r="EU72" s="34"/>
      <c r="EV72" s="34"/>
      <c r="EW72" s="34"/>
      <c r="EX72" s="34"/>
      <c r="EY72" s="34"/>
      <c r="EZ72" s="34"/>
      <c r="FA72" s="34"/>
      <c r="FB72" s="34"/>
      <c r="FC72" s="34"/>
      <c r="FD72" s="34"/>
      <c r="FE72" s="35"/>
      <c r="FF72" s="20"/>
      <c r="FG72" s="21"/>
      <c r="FH72" s="21"/>
      <c r="FI72" s="21"/>
      <c r="FJ72" s="21"/>
      <c r="FK72" s="21"/>
      <c r="FL72" s="21"/>
      <c r="FM72" s="21"/>
      <c r="FN72" s="21"/>
      <c r="FO72" s="21"/>
      <c r="FP72" s="21"/>
      <c r="FQ72" s="21"/>
      <c r="FR72" s="22"/>
      <c r="FS72" s="20"/>
      <c r="FT72" s="21"/>
      <c r="FU72" s="21"/>
      <c r="FV72" s="21"/>
      <c r="FW72" s="21"/>
      <c r="FX72" s="21"/>
      <c r="FY72" s="21"/>
      <c r="FZ72" s="21"/>
      <c r="GA72" s="21"/>
      <c r="GB72" s="21"/>
      <c r="GC72" s="21"/>
      <c r="GD72" s="21"/>
      <c r="GE72" s="22"/>
    </row>
    <row r="73" spans="1:187" ht="21.75" customHeight="1">
      <c r="A73" s="40" t="s">
        <v>282</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2"/>
      <c r="BX73" s="23" t="s">
        <v>275</v>
      </c>
      <c r="BY73" s="24"/>
      <c r="BZ73" s="24"/>
      <c r="CA73" s="24"/>
      <c r="CB73" s="24"/>
      <c r="CC73" s="24"/>
      <c r="CD73" s="24"/>
      <c r="CE73" s="24"/>
      <c r="CF73" s="29" t="s">
        <v>131</v>
      </c>
      <c r="CG73" s="29"/>
      <c r="CH73" s="29"/>
      <c r="CI73" s="29"/>
      <c r="CJ73" s="29"/>
      <c r="CK73" s="29"/>
      <c r="CL73" s="29"/>
      <c r="CM73" s="29"/>
      <c r="CN73" s="29"/>
      <c r="CO73" s="29"/>
      <c r="CP73" s="29"/>
      <c r="CQ73" s="29"/>
      <c r="CR73" s="29"/>
      <c r="CS73" s="29" t="s">
        <v>283</v>
      </c>
      <c r="CT73" s="29"/>
      <c r="CU73" s="29"/>
      <c r="CV73" s="29"/>
      <c r="CW73" s="29"/>
      <c r="CX73" s="29"/>
      <c r="CY73" s="29"/>
      <c r="CZ73" s="29"/>
      <c r="DA73" s="29"/>
      <c r="DB73" s="29"/>
      <c r="DC73" s="29"/>
      <c r="DD73" s="29"/>
      <c r="DE73" s="29"/>
      <c r="DF73" s="30"/>
      <c r="DG73" s="31"/>
      <c r="DH73" s="31"/>
      <c r="DI73" s="31"/>
      <c r="DJ73" s="31"/>
      <c r="DK73" s="31"/>
      <c r="DL73" s="31"/>
      <c r="DM73" s="31"/>
      <c r="DN73" s="31"/>
      <c r="DO73" s="31"/>
      <c r="DP73" s="31"/>
      <c r="DQ73" s="31"/>
      <c r="DR73" s="32"/>
      <c r="DS73" s="30"/>
      <c r="DT73" s="31"/>
      <c r="DU73" s="31"/>
      <c r="DV73" s="31"/>
      <c r="DW73" s="31"/>
      <c r="DX73" s="31"/>
      <c r="DY73" s="31"/>
      <c r="DZ73" s="31"/>
      <c r="EA73" s="31"/>
      <c r="EB73" s="31"/>
      <c r="EC73" s="31"/>
      <c r="ED73" s="31"/>
      <c r="EE73" s="32"/>
      <c r="EF73" s="33"/>
      <c r="EG73" s="34"/>
      <c r="EH73" s="34"/>
      <c r="EI73" s="34"/>
      <c r="EJ73" s="34"/>
      <c r="EK73" s="34"/>
      <c r="EL73" s="34"/>
      <c r="EM73" s="34"/>
      <c r="EN73" s="34"/>
      <c r="EO73" s="34"/>
      <c r="EP73" s="34"/>
      <c r="EQ73" s="34"/>
      <c r="ER73" s="35"/>
      <c r="ES73" s="33"/>
      <c r="ET73" s="34"/>
      <c r="EU73" s="34"/>
      <c r="EV73" s="34"/>
      <c r="EW73" s="34"/>
      <c r="EX73" s="34"/>
      <c r="EY73" s="34"/>
      <c r="EZ73" s="34"/>
      <c r="FA73" s="34"/>
      <c r="FB73" s="34"/>
      <c r="FC73" s="34"/>
      <c r="FD73" s="34"/>
      <c r="FE73" s="35"/>
      <c r="FF73" s="20"/>
      <c r="FG73" s="21"/>
      <c r="FH73" s="21"/>
      <c r="FI73" s="21"/>
      <c r="FJ73" s="21"/>
      <c r="FK73" s="21"/>
      <c r="FL73" s="21"/>
      <c r="FM73" s="21"/>
      <c r="FN73" s="21"/>
      <c r="FO73" s="21"/>
      <c r="FP73" s="21"/>
      <c r="FQ73" s="21"/>
      <c r="FR73" s="22"/>
      <c r="FS73" s="20"/>
      <c r="FT73" s="21"/>
      <c r="FU73" s="21"/>
      <c r="FV73" s="21"/>
      <c r="FW73" s="21"/>
      <c r="FX73" s="21"/>
      <c r="FY73" s="21"/>
      <c r="FZ73" s="21"/>
      <c r="GA73" s="21"/>
      <c r="GB73" s="21"/>
      <c r="GC73" s="21"/>
      <c r="GD73" s="21"/>
      <c r="GE73" s="22"/>
    </row>
    <row r="74" spans="1:187" ht="11.25">
      <c r="A74" s="40" t="s">
        <v>287</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2"/>
      <c r="BX74" s="23" t="s">
        <v>276</v>
      </c>
      <c r="BY74" s="24"/>
      <c r="BZ74" s="24"/>
      <c r="CA74" s="24"/>
      <c r="CB74" s="24"/>
      <c r="CC74" s="24"/>
      <c r="CD74" s="24"/>
      <c r="CE74" s="24"/>
      <c r="CF74" s="29" t="s">
        <v>131</v>
      </c>
      <c r="CG74" s="29"/>
      <c r="CH74" s="29"/>
      <c r="CI74" s="29"/>
      <c r="CJ74" s="29"/>
      <c r="CK74" s="29"/>
      <c r="CL74" s="29"/>
      <c r="CM74" s="29"/>
      <c r="CN74" s="29"/>
      <c r="CO74" s="29"/>
      <c r="CP74" s="29"/>
      <c r="CQ74" s="29"/>
      <c r="CR74" s="29"/>
      <c r="CS74" s="29" t="s">
        <v>284</v>
      </c>
      <c r="CT74" s="29"/>
      <c r="CU74" s="29"/>
      <c r="CV74" s="29"/>
      <c r="CW74" s="29"/>
      <c r="CX74" s="29"/>
      <c r="CY74" s="29"/>
      <c r="CZ74" s="29"/>
      <c r="DA74" s="29"/>
      <c r="DB74" s="29"/>
      <c r="DC74" s="29"/>
      <c r="DD74" s="29"/>
      <c r="DE74" s="29"/>
      <c r="DF74" s="30"/>
      <c r="DG74" s="31"/>
      <c r="DH74" s="31"/>
      <c r="DI74" s="31"/>
      <c r="DJ74" s="31"/>
      <c r="DK74" s="31"/>
      <c r="DL74" s="31"/>
      <c r="DM74" s="31"/>
      <c r="DN74" s="31"/>
      <c r="DO74" s="31"/>
      <c r="DP74" s="31"/>
      <c r="DQ74" s="31"/>
      <c r="DR74" s="32"/>
      <c r="DS74" s="30"/>
      <c r="DT74" s="31"/>
      <c r="DU74" s="31"/>
      <c r="DV74" s="31"/>
      <c r="DW74" s="31"/>
      <c r="DX74" s="31"/>
      <c r="DY74" s="31"/>
      <c r="DZ74" s="31"/>
      <c r="EA74" s="31"/>
      <c r="EB74" s="31"/>
      <c r="EC74" s="31"/>
      <c r="ED74" s="31"/>
      <c r="EE74" s="32"/>
      <c r="EF74" s="33"/>
      <c r="EG74" s="34"/>
      <c r="EH74" s="34"/>
      <c r="EI74" s="34"/>
      <c r="EJ74" s="34"/>
      <c r="EK74" s="34"/>
      <c r="EL74" s="34"/>
      <c r="EM74" s="34"/>
      <c r="EN74" s="34"/>
      <c r="EO74" s="34"/>
      <c r="EP74" s="34"/>
      <c r="EQ74" s="34"/>
      <c r="ER74" s="35"/>
      <c r="ES74" s="33"/>
      <c r="ET74" s="34"/>
      <c r="EU74" s="34"/>
      <c r="EV74" s="34"/>
      <c r="EW74" s="34"/>
      <c r="EX74" s="34"/>
      <c r="EY74" s="34"/>
      <c r="EZ74" s="34"/>
      <c r="FA74" s="34"/>
      <c r="FB74" s="34"/>
      <c r="FC74" s="34"/>
      <c r="FD74" s="34"/>
      <c r="FE74" s="35"/>
      <c r="FF74" s="20"/>
      <c r="FG74" s="21"/>
      <c r="FH74" s="21"/>
      <c r="FI74" s="21"/>
      <c r="FJ74" s="21"/>
      <c r="FK74" s="21"/>
      <c r="FL74" s="21"/>
      <c r="FM74" s="21"/>
      <c r="FN74" s="21"/>
      <c r="FO74" s="21"/>
      <c r="FP74" s="21"/>
      <c r="FQ74" s="21"/>
      <c r="FR74" s="22"/>
      <c r="FS74" s="20"/>
      <c r="FT74" s="21"/>
      <c r="FU74" s="21"/>
      <c r="FV74" s="21"/>
      <c r="FW74" s="21"/>
      <c r="FX74" s="21"/>
      <c r="FY74" s="21"/>
      <c r="FZ74" s="21"/>
      <c r="GA74" s="21"/>
      <c r="GB74" s="21"/>
      <c r="GC74" s="21"/>
      <c r="GD74" s="21"/>
      <c r="GE74" s="22"/>
    </row>
    <row r="75" spans="1:187" ht="11.25" customHeight="1">
      <c r="A75" s="43" t="s">
        <v>274</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5"/>
      <c r="BX75" s="23" t="s">
        <v>277</v>
      </c>
      <c r="BY75" s="24"/>
      <c r="BZ75" s="24"/>
      <c r="CA75" s="24"/>
      <c r="CB75" s="24"/>
      <c r="CC75" s="24"/>
      <c r="CD75" s="24"/>
      <c r="CE75" s="24"/>
      <c r="CF75" s="29" t="s">
        <v>131</v>
      </c>
      <c r="CG75" s="29"/>
      <c r="CH75" s="29"/>
      <c r="CI75" s="29"/>
      <c r="CJ75" s="29"/>
      <c r="CK75" s="29"/>
      <c r="CL75" s="29"/>
      <c r="CM75" s="29"/>
      <c r="CN75" s="29"/>
      <c r="CO75" s="29"/>
      <c r="CP75" s="29"/>
      <c r="CQ75" s="29"/>
      <c r="CR75" s="29"/>
      <c r="CS75" s="29" t="s">
        <v>278</v>
      </c>
      <c r="CT75" s="29"/>
      <c r="CU75" s="29"/>
      <c r="CV75" s="29"/>
      <c r="CW75" s="29"/>
      <c r="CX75" s="29"/>
      <c r="CY75" s="29"/>
      <c r="CZ75" s="29"/>
      <c r="DA75" s="29"/>
      <c r="DB75" s="29"/>
      <c r="DC75" s="29"/>
      <c r="DD75" s="29"/>
      <c r="DE75" s="29"/>
      <c r="DF75" s="30">
        <f>DS75</f>
        <v>120000</v>
      </c>
      <c r="DG75" s="31"/>
      <c r="DH75" s="31"/>
      <c r="DI75" s="31"/>
      <c r="DJ75" s="31"/>
      <c r="DK75" s="31"/>
      <c r="DL75" s="31"/>
      <c r="DM75" s="31"/>
      <c r="DN75" s="31"/>
      <c r="DO75" s="31"/>
      <c r="DP75" s="31"/>
      <c r="DQ75" s="31"/>
      <c r="DR75" s="32"/>
      <c r="DS75" s="30">
        <v>120000</v>
      </c>
      <c r="DT75" s="31"/>
      <c r="DU75" s="31"/>
      <c r="DV75" s="31"/>
      <c r="DW75" s="31"/>
      <c r="DX75" s="31"/>
      <c r="DY75" s="31"/>
      <c r="DZ75" s="31"/>
      <c r="EA75" s="31"/>
      <c r="EB75" s="31"/>
      <c r="EC75" s="31"/>
      <c r="ED75" s="31"/>
      <c r="EE75" s="32"/>
      <c r="EF75" s="33"/>
      <c r="EG75" s="34"/>
      <c r="EH75" s="34"/>
      <c r="EI75" s="34"/>
      <c r="EJ75" s="34"/>
      <c r="EK75" s="34"/>
      <c r="EL75" s="34"/>
      <c r="EM75" s="34"/>
      <c r="EN75" s="34"/>
      <c r="EO75" s="34"/>
      <c r="EP75" s="34"/>
      <c r="EQ75" s="34"/>
      <c r="ER75" s="35"/>
      <c r="ES75" s="33"/>
      <c r="ET75" s="34"/>
      <c r="EU75" s="34"/>
      <c r="EV75" s="34"/>
      <c r="EW75" s="34"/>
      <c r="EX75" s="34"/>
      <c r="EY75" s="34"/>
      <c r="EZ75" s="34"/>
      <c r="FA75" s="34"/>
      <c r="FB75" s="34"/>
      <c r="FC75" s="34"/>
      <c r="FD75" s="34"/>
      <c r="FE75" s="35"/>
      <c r="FF75" s="20">
        <f>DF75</f>
        <v>120000</v>
      </c>
      <c r="FG75" s="21"/>
      <c r="FH75" s="21"/>
      <c r="FI75" s="21"/>
      <c r="FJ75" s="21"/>
      <c r="FK75" s="21"/>
      <c r="FL75" s="21"/>
      <c r="FM75" s="21"/>
      <c r="FN75" s="21"/>
      <c r="FO75" s="21"/>
      <c r="FP75" s="21"/>
      <c r="FQ75" s="21"/>
      <c r="FR75" s="22"/>
      <c r="FS75" s="20">
        <f>DF75</f>
        <v>120000</v>
      </c>
      <c r="FT75" s="21"/>
      <c r="FU75" s="21"/>
      <c r="FV75" s="21"/>
      <c r="FW75" s="21"/>
      <c r="FX75" s="21"/>
      <c r="FY75" s="21"/>
      <c r="FZ75" s="21"/>
      <c r="GA75" s="21"/>
      <c r="GB75" s="21"/>
      <c r="GC75" s="21"/>
      <c r="GD75" s="21"/>
      <c r="GE75" s="22"/>
    </row>
    <row r="76" spans="1:187" ht="11.25" customHeight="1">
      <c r="A76" s="40" t="s">
        <v>292</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2"/>
      <c r="BX76" s="23" t="s">
        <v>285</v>
      </c>
      <c r="BY76" s="24"/>
      <c r="BZ76" s="24"/>
      <c r="CA76" s="24"/>
      <c r="CB76" s="24"/>
      <c r="CC76" s="24"/>
      <c r="CD76" s="24"/>
      <c r="CE76" s="24"/>
      <c r="CF76" s="29" t="s">
        <v>131</v>
      </c>
      <c r="CG76" s="29"/>
      <c r="CH76" s="29"/>
      <c r="CI76" s="29"/>
      <c r="CJ76" s="29"/>
      <c r="CK76" s="29"/>
      <c r="CL76" s="29"/>
      <c r="CM76" s="29"/>
      <c r="CN76" s="29"/>
      <c r="CO76" s="29"/>
      <c r="CP76" s="29"/>
      <c r="CQ76" s="29"/>
      <c r="CR76" s="29"/>
      <c r="CS76" s="29" t="s">
        <v>293</v>
      </c>
      <c r="CT76" s="29"/>
      <c r="CU76" s="29"/>
      <c r="CV76" s="29"/>
      <c r="CW76" s="29"/>
      <c r="CX76" s="29"/>
      <c r="CY76" s="29"/>
      <c r="CZ76" s="29"/>
      <c r="DA76" s="29"/>
      <c r="DB76" s="29"/>
      <c r="DC76" s="29"/>
      <c r="DD76" s="29"/>
      <c r="DE76" s="29"/>
      <c r="DF76" s="30">
        <f>DS76+ES76</f>
        <v>1050000</v>
      </c>
      <c r="DG76" s="31"/>
      <c r="DH76" s="31"/>
      <c r="DI76" s="31"/>
      <c r="DJ76" s="31"/>
      <c r="DK76" s="31"/>
      <c r="DL76" s="31"/>
      <c r="DM76" s="31"/>
      <c r="DN76" s="31"/>
      <c r="DO76" s="31"/>
      <c r="DP76" s="31"/>
      <c r="DQ76" s="31"/>
      <c r="DR76" s="32"/>
      <c r="DS76" s="30">
        <v>500000</v>
      </c>
      <c r="DT76" s="31"/>
      <c r="DU76" s="31"/>
      <c r="DV76" s="31"/>
      <c r="DW76" s="31"/>
      <c r="DX76" s="31"/>
      <c r="DY76" s="31"/>
      <c r="DZ76" s="31"/>
      <c r="EA76" s="31"/>
      <c r="EB76" s="31"/>
      <c r="EC76" s="31"/>
      <c r="ED76" s="31"/>
      <c r="EE76" s="32"/>
      <c r="EF76" s="33"/>
      <c r="EG76" s="34"/>
      <c r="EH76" s="34"/>
      <c r="EI76" s="34"/>
      <c r="EJ76" s="34"/>
      <c r="EK76" s="34"/>
      <c r="EL76" s="34"/>
      <c r="EM76" s="34"/>
      <c r="EN76" s="34"/>
      <c r="EO76" s="34"/>
      <c r="EP76" s="34"/>
      <c r="EQ76" s="34"/>
      <c r="ER76" s="35"/>
      <c r="ES76" s="33">
        <v>550000</v>
      </c>
      <c r="ET76" s="34"/>
      <c r="EU76" s="34"/>
      <c r="EV76" s="34"/>
      <c r="EW76" s="34"/>
      <c r="EX76" s="34"/>
      <c r="EY76" s="34"/>
      <c r="EZ76" s="34"/>
      <c r="FA76" s="34"/>
      <c r="FB76" s="34"/>
      <c r="FC76" s="34"/>
      <c r="FD76" s="34"/>
      <c r="FE76" s="35"/>
      <c r="FF76" s="20">
        <f>DF76</f>
        <v>1050000</v>
      </c>
      <c r="FG76" s="21"/>
      <c r="FH76" s="21"/>
      <c r="FI76" s="21"/>
      <c r="FJ76" s="21"/>
      <c r="FK76" s="21"/>
      <c r="FL76" s="21"/>
      <c r="FM76" s="21"/>
      <c r="FN76" s="21"/>
      <c r="FO76" s="21"/>
      <c r="FP76" s="21"/>
      <c r="FQ76" s="21"/>
      <c r="FR76" s="22"/>
      <c r="FS76" s="20">
        <f>FF76</f>
        <v>1050000</v>
      </c>
      <c r="FT76" s="21"/>
      <c r="FU76" s="21"/>
      <c r="FV76" s="21"/>
      <c r="FW76" s="21"/>
      <c r="FX76" s="21"/>
      <c r="FY76" s="21"/>
      <c r="FZ76" s="21"/>
      <c r="GA76" s="21"/>
      <c r="GB76" s="21"/>
      <c r="GC76" s="21"/>
      <c r="GD76" s="21"/>
      <c r="GE76" s="22"/>
    </row>
    <row r="77" spans="1:187" ht="11.25" customHeight="1">
      <c r="A77" s="43" t="s">
        <v>288</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5"/>
      <c r="BX77" s="23" t="s">
        <v>286</v>
      </c>
      <c r="BY77" s="24"/>
      <c r="BZ77" s="24"/>
      <c r="CA77" s="24"/>
      <c r="CB77" s="24"/>
      <c r="CC77" s="24"/>
      <c r="CD77" s="24"/>
      <c r="CE77" s="24"/>
      <c r="CF77" s="29" t="s">
        <v>131</v>
      </c>
      <c r="CG77" s="29"/>
      <c r="CH77" s="29"/>
      <c r="CI77" s="29"/>
      <c r="CJ77" s="29"/>
      <c r="CK77" s="29"/>
      <c r="CL77" s="29"/>
      <c r="CM77" s="29"/>
      <c r="CN77" s="29"/>
      <c r="CO77" s="29"/>
      <c r="CP77" s="29"/>
      <c r="CQ77" s="29"/>
      <c r="CR77" s="29"/>
      <c r="CS77" s="29" t="s">
        <v>289</v>
      </c>
      <c r="CT77" s="29"/>
      <c r="CU77" s="29"/>
      <c r="CV77" s="29"/>
      <c r="CW77" s="29"/>
      <c r="CX77" s="29"/>
      <c r="CY77" s="29"/>
      <c r="CZ77" s="29"/>
      <c r="DA77" s="29"/>
      <c r="DB77" s="29"/>
      <c r="DC77" s="29"/>
      <c r="DD77" s="29"/>
      <c r="DE77" s="29"/>
      <c r="DF77" s="30"/>
      <c r="DG77" s="31"/>
      <c r="DH77" s="31"/>
      <c r="DI77" s="31"/>
      <c r="DJ77" s="31"/>
      <c r="DK77" s="31"/>
      <c r="DL77" s="31"/>
      <c r="DM77" s="31"/>
      <c r="DN77" s="31"/>
      <c r="DO77" s="31"/>
      <c r="DP77" s="31"/>
      <c r="DQ77" s="31"/>
      <c r="DR77" s="32"/>
      <c r="DS77" s="30"/>
      <c r="DT77" s="31"/>
      <c r="DU77" s="31"/>
      <c r="DV77" s="31"/>
      <c r="DW77" s="31"/>
      <c r="DX77" s="31"/>
      <c r="DY77" s="31"/>
      <c r="DZ77" s="31"/>
      <c r="EA77" s="31"/>
      <c r="EB77" s="31"/>
      <c r="EC77" s="31"/>
      <c r="ED77" s="31"/>
      <c r="EE77" s="32"/>
      <c r="EF77" s="33"/>
      <c r="EG77" s="34"/>
      <c r="EH77" s="34"/>
      <c r="EI77" s="34"/>
      <c r="EJ77" s="34"/>
      <c r="EK77" s="34"/>
      <c r="EL77" s="34"/>
      <c r="EM77" s="34"/>
      <c r="EN77" s="34"/>
      <c r="EO77" s="34"/>
      <c r="EP77" s="34"/>
      <c r="EQ77" s="34"/>
      <c r="ER77" s="35"/>
      <c r="ES77" s="33"/>
      <c r="ET77" s="34"/>
      <c r="EU77" s="34"/>
      <c r="EV77" s="34"/>
      <c r="EW77" s="34"/>
      <c r="EX77" s="34"/>
      <c r="EY77" s="34"/>
      <c r="EZ77" s="34"/>
      <c r="FA77" s="34"/>
      <c r="FB77" s="34"/>
      <c r="FC77" s="34"/>
      <c r="FD77" s="34"/>
      <c r="FE77" s="35"/>
      <c r="FF77" s="20"/>
      <c r="FG77" s="21"/>
      <c r="FH77" s="21"/>
      <c r="FI77" s="21"/>
      <c r="FJ77" s="21"/>
      <c r="FK77" s="21"/>
      <c r="FL77" s="21"/>
      <c r="FM77" s="21"/>
      <c r="FN77" s="21"/>
      <c r="FO77" s="21"/>
      <c r="FP77" s="21"/>
      <c r="FQ77" s="21"/>
      <c r="FR77" s="22"/>
      <c r="FS77" s="20"/>
      <c r="FT77" s="21"/>
      <c r="FU77" s="21"/>
      <c r="FV77" s="21"/>
      <c r="FW77" s="21"/>
      <c r="FX77" s="21"/>
      <c r="FY77" s="21"/>
      <c r="FZ77" s="21"/>
      <c r="GA77" s="21"/>
      <c r="GB77" s="21"/>
      <c r="GC77" s="21"/>
      <c r="GD77" s="21"/>
      <c r="GE77" s="22"/>
    </row>
    <row r="78" spans="1:187" ht="11.25" customHeight="1">
      <c r="A78" s="43" t="s">
        <v>266</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5"/>
      <c r="BX78" s="23" t="s">
        <v>294</v>
      </c>
      <c r="BY78" s="24"/>
      <c r="BZ78" s="24"/>
      <c r="CA78" s="24"/>
      <c r="CB78" s="24"/>
      <c r="CC78" s="24"/>
      <c r="CD78" s="24"/>
      <c r="CE78" s="24"/>
      <c r="CF78" s="29" t="s">
        <v>131</v>
      </c>
      <c r="CG78" s="29"/>
      <c r="CH78" s="29"/>
      <c r="CI78" s="29"/>
      <c r="CJ78" s="29"/>
      <c r="CK78" s="29"/>
      <c r="CL78" s="29"/>
      <c r="CM78" s="29"/>
      <c r="CN78" s="29"/>
      <c r="CO78" s="29"/>
      <c r="CP78" s="29"/>
      <c r="CQ78" s="29"/>
      <c r="CR78" s="29"/>
      <c r="CS78" s="29" t="s">
        <v>279</v>
      </c>
      <c r="CT78" s="29"/>
      <c r="CU78" s="29"/>
      <c r="CV78" s="29"/>
      <c r="CW78" s="29"/>
      <c r="CX78" s="29"/>
      <c r="CY78" s="29"/>
      <c r="CZ78" s="29"/>
      <c r="DA78" s="29"/>
      <c r="DB78" s="29"/>
      <c r="DC78" s="29"/>
      <c r="DD78" s="29"/>
      <c r="DE78" s="29"/>
      <c r="DF78" s="30">
        <f>DS78+ES78</f>
        <v>1300000</v>
      </c>
      <c r="DG78" s="31"/>
      <c r="DH78" s="31"/>
      <c r="DI78" s="31"/>
      <c r="DJ78" s="31"/>
      <c r="DK78" s="31"/>
      <c r="DL78" s="31"/>
      <c r="DM78" s="31"/>
      <c r="DN78" s="31"/>
      <c r="DO78" s="31"/>
      <c r="DP78" s="31"/>
      <c r="DQ78" s="31"/>
      <c r="DR78" s="32"/>
      <c r="DS78" s="30">
        <v>1200000</v>
      </c>
      <c r="DT78" s="31"/>
      <c r="DU78" s="31"/>
      <c r="DV78" s="31"/>
      <c r="DW78" s="31"/>
      <c r="DX78" s="31"/>
      <c r="DY78" s="31"/>
      <c r="DZ78" s="31"/>
      <c r="EA78" s="31"/>
      <c r="EB78" s="31"/>
      <c r="EC78" s="31"/>
      <c r="ED78" s="31"/>
      <c r="EE78" s="32"/>
      <c r="EF78" s="33"/>
      <c r="EG78" s="34"/>
      <c r="EH78" s="34"/>
      <c r="EI78" s="34"/>
      <c r="EJ78" s="34"/>
      <c r="EK78" s="34"/>
      <c r="EL78" s="34"/>
      <c r="EM78" s="34"/>
      <c r="EN78" s="34"/>
      <c r="EO78" s="34"/>
      <c r="EP78" s="34"/>
      <c r="EQ78" s="34"/>
      <c r="ER78" s="35"/>
      <c r="ES78" s="33">
        <v>100000</v>
      </c>
      <c r="ET78" s="34"/>
      <c r="EU78" s="34"/>
      <c r="EV78" s="34"/>
      <c r="EW78" s="34"/>
      <c r="EX78" s="34"/>
      <c r="EY78" s="34"/>
      <c r="EZ78" s="34"/>
      <c r="FA78" s="34"/>
      <c r="FB78" s="34"/>
      <c r="FC78" s="34"/>
      <c r="FD78" s="34"/>
      <c r="FE78" s="35"/>
      <c r="FF78" s="20">
        <f>DF78</f>
        <v>1300000</v>
      </c>
      <c r="FG78" s="21"/>
      <c r="FH78" s="21"/>
      <c r="FI78" s="21"/>
      <c r="FJ78" s="21"/>
      <c r="FK78" s="21"/>
      <c r="FL78" s="21"/>
      <c r="FM78" s="21"/>
      <c r="FN78" s="21"/>
      <c r="FO78" s="21"/>
      <c r="FP78" s="21"/>
      <c r="FQ78" s="21"/>
      <c r="FR78" s="22"/>
      <c r="FS78" s="20">
        <f>FF78</f>
        <v>1300000</v>
      </c>
      <c r="FT78" s="21"/>
      <c r="FU78" s="21"/>
      <c r="FV78" s="21"/>
      <c r="FW78" s="21"/>
      <c r="FX78" s="21"/>
      <c r="FY78" s="21"/>
      <c r="FZ78" s="21"/>
      <c r="GA78" s="21"/>
      <c r="GB78" s="21"/>
      <c r="GC78" s="21"/>
      <c r="GD78" s="21"/>
      <c r="GE78" s="22"/>
    </row>
    <row r="79" spans="1:187" ht="11.25" customHeight="1">
      <c r="A79" s="40" t="s">
        <v>290</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2"/>
      <c r="BX79" s="23" t="s">
        <v>294</v>
      </c>
      <c r="BY79" s="24"/>
      <c r="BZ79" s="24"/>
      <c r="CA79" s="24"/>
      <c r="CB79" s="24"/>
      <c r="CC79" s="24"/>
      <c r="CD79" s="24"/>
      <c r="CE79" s="24"/>
      <c r="CF79" s="29" t="s">
        <v>131</v>
      </c>
      <c r="CG79" s="29"/>
      <c r="CH79" s="29"/>
      <c r="CI79" s="29"/>
      <c r="CJ79" s="29"/>
      <c r="CK79" s="29"/>
      <c r="CL79" s="29"/>
      <c r="CM79" s="29"/>
      <c r="CN79" s="29"/>
      <c r="CO79" s="29"/>
      <c r="CP79" s="29"/>
      <c r="CQ79" s="29"/>
      <c r="CR79" s="29"/>
      <c r="CS79" s="29" t="s">
        <v>291</v>
      </c>
      <c r="CT79" s="29"/>
      <c r="CU79" s="29"/>
      <c r="CV79" s="29"/>
      <c r="CW79" s="29"/>
      <c r="CX79" s="29"/>
      <c r="CY79" s="29"/>
      <c r="CZ79" s="29"/>
      <c r="DA79" s="29"/>
      <c r="DB79" s="29"/>
      <c r="DC79" s="29"/>
      <c r="DD79" s="29"/>
      <c r="DE79" s="29"/>
      <c r="DF79" s="30"/>
      <c r="DG79" s="31"/>
      <c r="DH79" s="31"/>
      <c r="DI79" s="31"/>
      <c r="DJ79" s="31"/>
      <c r="DK79" s="31"/>
      <c r="DL79" s="31"/>
      <c r="DM79" s="31"/>
      <c r="DN79" s="31"/>
      <c r="DO79" s="31"/>
      <c r="DP79" s="31"/>
      <c r="DQ79" s="31"/>
      <c r="DR79" s="32"/>
      <c r="DS79" s="30"/>
      <c r="DT79" s="31"/>
      <c r="DU79" s="31"/>
      <c r="DV79" s="31"/>
      <c r="DW79" s="31"/>
      <c r="DX79" s="31"/>
      <c r="DY79" s="31"/>
      <c r="DZ79" s="31"/>
      <c r="EA79" s="31"/>
      <c r="EB79" s="31"/>
      <c r="EC79" s="31"/>
      <c r="ED79" s="31"/>
      <c r="EE79" s="32"/>
      <c r="EF79" s="33"/>
      <c r="EG79" s="34"/>
      <c r="EH79" s="34"/>
      <c r="EI79" s="34"/>
      <c r="EJ79" s="34"/>
      <c r="EK79" s="34"/>
      <c r="EL79" s="34"/>
      <c r="EM79" s="34"/>
      <c r="EN79" s="34"/>
      <c r="EO79" s="34"/>
      <c r="EP79" s="34"/>
      <c r="EQ79" s="34"/>
      <c r="ER79" s="35"/>
      <c r="ES79" s="33"/>
      <c r="ET79" s="34"/>
      <c r="EU79" s="34"/>
      <c r="EV79" s="34"/>
      <c r="EW79" s="34"/>
      <c r="EX79" s="34"/>
      <c r="EY79" s="34"/>
      <c r="EZ79" s="34"/>
      <c r="FA79" s="34"/>
      <c r="FB79" s="34"/>
      <c r="FC79" s="34"/>
      <c r="FD79" s="34"/>
      <c r="FE79" s="35"/>
      <c r="FF79" s="33"/>
      <c r="FG79" s="34"/>
      <c r="FH79" s="34"/>
      <c r="FI79" s="34"/>
      <c r="FJ79" s="34"/>
      <c r="FK79" s="34"/>
      <c r="FL79" s="34"/>
      <c r="FM79" s="34"/>
      <c r="FN79" s="34"/>
      <c r="FO79" s="34"/>
      <c r="FP79" s="34"/>
      <c r="FQ79" s="34"/>
      <c r="FR79" s="35"/>
      <c r="FS79" s="33"/>
      <c r="FT79" s="34"/>
      <c r="FU79" s="34"/>
      <c r="FV79" s="34"/>
      <c r="FW79" s="34"/>
      <c r="FX79" s="34"/>
      <c r="FY79" s="34"/>
      <c r="FZ79" s="34"/>
      <c r="GA79" s="34"/>
      <c r="GB79" s="34"/>
      <c r="GC79" s="34"/>
      <c r="GD79" s="34"/>
      <c r="GE79" s="35"/>
    </row>
    <row r="80" spans="1:187" ht="11.25" customHeight="1">
      <c r="A80" s="43" t="s">
        <v>267</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5"/>
      <c r="BX80" s="23" t="s">
        <v>295</v>
      </c>
      <c r="BY80" s="24"/>
      <c r="BZ80" s="24"/>
      <c r="CA80" s="24"/>
      <c r="CB80" s="24"/>
      <c r="CC80" s="24"/>
      <c r="CD80" s="24"/>
      <c r="CE80" s="24"/>
      <c r="CF80" s="29" t="s">
        <v>131</v>
      </c>
      <c r="CG80" s="29"/>
      <c r="CH80" s="29"/>
      <c r="CI80" s="29"/>
      <c r="CJ80" s="29"/>
      <c r="CK80" s="29"/>
      <c r="CL80" s="29"/>
      <c r="CM80" s="29"/>
      <c r="CN80" s="29"/>
      <c r="CO80" s="29"/>
      <c r="CP80" s="29"/>
      <c r="CQ80" s="29"/>
      <c r="CR80" s="29"/>
      <c r="CS80" s="29" t="s">
        <v>280</v>
      </c>
      <c r="CT80" s="29"/>
      <c r="CU80" s="29"/>
      <c r="CV80" s="29"/>
      <c r="CW80" s="29"/>
      <c r="CX80" s="29"/>
      <c r="CY80" s="29"/>
      <c r="CZ80" s="29"/>
      <c r="DA80" s="29"/>
      <c r="DB80" s="29"/>
      <c r="DC80" s="29"/>
      <c r="DD80" s="29"/>
      <c r="DE80" s="29"/>
      <c r="DF80" s="30"/>
      <c r="DG80" s="31"/>
      <c r="DH80" s="31"/>
      <c r="DI80" s="31"/>
      <c r="DJ80" s="31"/>
      <c r="DK80" s="31"/>
      <c r="DL80" s="31"/>
      <c r="DM80" s="31"/>
      <c r="DN80" s="31"/>
      <c r="DO80" s="31"/>
      <c r="DP80" s="31"/>
      <c r="DQ80" s="31"/>
      <c r="DR80" s="32"/>
      <c r="DS80" s="30"/>
      <c r="DT80" s="31"/>
      <c r="DU80" s="31"/>
      <c r="DV80" s="31"/>
      <c r="DW80" s="31"/>
      <c r="DX80" s="31"/>
      <c r="DY80" s="31"/>
      <c r="DZ80" s="31"/>
      <c r="EA80" s="31"/>
      <c r="EB80" s="31"/>
      <c r="EC80" s="31"/>
      <c r="ED80" s="31"/>
      <c r="EE80" s="32"/>
      <c r="EF80" s="33"/>
      <c r="EG80" s="34"/>
      <c r="EH80" s="34"/>
      <c r="EI80" s="34"/>
      <c r="EJ80" s="34"/>
      <c r="EK80" s="34"/>
      <c r="EL80" s="34"/>
      <c r="EM80" s="34"/>
      <c r="EN80" s="34"/>
      <c r="EO80" s="34"/>
      <c r="EP80" s="34"/>
      <c r="EQ80" s="34"/>
      <c r="ER80" s="35"/>
      <c r="ES80" s="33"/>
      <c r="ET80" s="34"/>
      <c r="EU80" s="34"/>
      <c r="EV80" s="34"/>
      <c r="EW80" s="34"/>
      <c r="EX80" s="34"/>
      <c r="EY80" s="34"/>
      <c r="EZ80" s="34"/>
      <c r="FA80" s="34"/>
      <c r="FB80" s="34"/>
      <c r="FC80" s="34"/>
      <c r="FD80" s="34"/>
      <c r="FE80" s="35"/>
      <c r="FF80" s="33"/>
      <c r="FG80" s="34"/>
      <c r="FH80" s="34"/>
      <c r="FI80" s="34"/>
      <c r="FJ80" s="34"/>
      <c r="FK80" s="34"/>
      <c r="FL80" s="34"/>
      <c r="FM80" s="34"/>
      <c r="FN80" s="34"/>
      <c r="FO80" s="34"/>
      <c r="FP80" s="34"/>
      <c r="FQ80" s="34"/>
      <c r="FR80" s="35"/>
      <c r="FS80" s="33"/>
      <c r="FT80" s="34"/>
      <c r="FU80" s="34"/>
      <c r="FV80" s="34"/>
      <c r="FW80" s="34"/>
      <c r="FX80" s="34"/>
      <c r="FY80" s="34"/>
      <c r="FZ80" s="34"/>
      <c r="GA80" s="34"/>
      <c r="GB80" s="34"/>
      <c r="GC80" s="34"/>
      <c r="GD80" s="34"/>
      <c r="GE80" s="35"/>
    </row>
    <row r="81" spans="1:187" ht="11.25" customHeight="1">
      <c r="A81" s="25" t="s">
        <v>281</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7"/>
      <c r="BX81" s="28" t="s">
        <v>134</v>
      </c>
      <c r="BY81" s="29"/>
      <c r="BZ81" s="29"/>
      <c r="CA81" s="29"/>
      <c r="CB81" s="29"/>
      <c r="CC81" s="29"/>
      <c r="CD81" s="29"/>
      <c r="CE81" s="29"/>
      <c r="CF81" s="29" t="s">
        <v>263</v>
      </c>
      <c r="CG81" s="29"/>
      <c r="CH81" s="29"/>
      <c r="CI81" s="29"/>
      <c r="CJ81" s="29"/>
      <c r="CK81" s="29"/>
      <c r="CL81" s="29"/>
      <c r="CM81" s="29"/>
      <c r="CN81" s="29"/>
      <c r="CO81" s="29"/>
      <c r="CP81" s="29"/>
      <c r="CQ81" s="29"/>
      <c r="CR81" s="29"/>
      <c r="CS81" s="29" t="s">
        <v>259</v>
      </c>
      <c r="CT81" s="29"/>
      <c r="CU81" s="29"/>
      <c r="CV81" s="29"/>
      <c r="CW81" s="29"/>
      <c r="CX81" s="29"/>
      <c r="CY81" s="29"/>
      <c r="CZ81" s="29"/>
      <c r="DA81" s="29"/>
      <c r="DB81" s="29"/>
      <c r="DC81" s="29"/>
      <c r="DD81" s="29"/>
      <c r="DE81" s="29"/>
      <c r="DF81" s="30">
        <f>DS81</f>
        <v>600000</v>
      </c>
      <c r="DG81" s="31"/>
      <c r="DH81" s="31"/>
      <c r="DI81" s="31"/>
      <c r="DJ81" s="31"/>
      <c r="DK81" s="31"/>
      <c r="DL81" s="31"/>
      <c r="DM81" s="31"/>
      <c r="DN81" s="31"/>
      <c r="DO81" s="31"/>
      <c r="DP81" s="31"/>
      <c r="DQ81" s="31"/>
      <c r="DR81" s="32"/>
      <c r="DS81" s="30">
        <v>600000</v>
      </c>
      <c r="DT81" s="31"/>
      <c r="DU81" s="31"/>
      <c r="DV81" s="31"/>
      <c r="DW81" s="31"/>
      <c r="DX81" s="31"/>
      <c r="DY81" s="31"/>
      <c r="DZ81" s="31"/>
      <c r="EA81" s="31"/>
      <c r="EB81" s="31"/>
      <c r="EC81" s="31"/>
      <c r="ED81" s="31"/>
      <c r="EE81" s="32"/>
      <c r="EF81" s="33"/>
      <c r="EG81" s="34"/>
      <c r="EH81" s="34"/>
      <c r="EI81" s="34"/>
      <c r="EJ81" s="34"/>
      <c r="EK81" s="34"/>
      <c r="EL81" s="34"/>
      <c r="EM81" s="34"/>
      <c r="EN81" s="34"/>
      <c r="EO81" s="34"/>
      <c r="EP81" s="34"/>
      <c r="EQ81" s="34"/>
      <c r="ER81" s="35"/>
      <c r="ES81" s="33"/>
      <c r="ET81" s="34"/>
      <c r="EU81" s="34"/>
      <c r="EV81" s="34"/>
      <c r="EW81" s="34"/>
      <c r="EX81" s="34"/>
      <c r="EY81" s="34"/>
      <c r="EZ81" s="34"/>
      <c r="FA81" s="34"/>
      <c r="FB81" s="34"/>
      <c r="FC81" s="34"/>
      <c r="FD81" s="34"/>
      <c r="FE81" s="35"/>
      <c r="FF81" s="33">
        <v>450000</v>
      </c>
      <c r="FG81" s="34"/>
      <c r="FH81" s="34"/>
      <c r="FI81" s="34"/>
      <c r="FJ81" s="34"/>
      <c r="FK81" s="34"/>
      <c r="FL81" s="34"/>
      <c r="FM81" s="34"/>
      <c r="FN81" s="34"/>
      <c r="FO81" s="34"/>
      <c r="FP81" s="34"/>
      <c r="FQ81" s="34"/>
      <c r="FR81" s="35"/>
      <c r="FS81" s="33">
        <v>450000</v>
      </c>
      <c r="FT81" s="34"/>
      <c r="FU81" s="34"/>
      <c r="FV81" s="34"/>
      <c r="FW81" s="34"/>
      <c r="FX81" s="34"/>
      <c r="FY81" s="34"/>
      <c r="FZ81" s="34"/>
      <c r="GA81" s="34"/>
      <c r="GB81" s="34"/>
      <c r="GC81" s="34"/>
      <c r="GD81" s="34"/>
      <c r="GE81" s="35"/>
    </row>
    <row r="82" spans="1:187" ht="11.25" customHeight="1">
      <c r="A82" s="25" t="s">
        <v>133</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7"/>
      <c r="BX82" s="28" t="s">
        <v>134</v>
      </c>
      <c r="BY82" s="29"/>
      <c r="BZ82" s="29"/>
      <c r="CA82" s="29"/>
      <c r="CB82" s="29"/>
      <c r="CC82" s="29"/>
      <c r="CD82" s="29"/>
      <c r="CE82" s="29"/>
      <c r="CF82" s="29" t="s">
        <v>135</v>
      </c>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30"/>
      <c r="DG82" s="31"/>
      <c r="DH82" s="31"/>
      <c r="DI82" s="31"/>
      <c r="DJ82" s="31"/>
      <c r="DK82" s="31"/>
      <c r="DL82" s="31"/>
      <c r="DM82" s="31"/>
      <c r="DN82" s="31"/>
      <c r="DO82" s="31"/>
      <c r="DP82" s="31"/>
      <c r="DQ82" s="31"/>
      <c r="DR82" s="32"/>
      <c r="DS82" s="30"/>
      <c r="DT82" s="31"/>
      <c r="DU82" s="31"/>
      <c r="DV82" s="31"/>
      <c r="DW82" s="31"/>
      <c r="DX82" s="31"/>
      <c r="DY82" s="31"/>
      <c r="DZ82" s="31"/>
      <c r="EA82" s="31"/>
      <c r="EB82" s="31"/>
      <c r="EC82" s="31"/>
      <c r="ED82" s="31"/>
      <c r="EE82" s="32"/>
      <c r="EF82" s="33"/>
      <c r="EG82" s="34"/>
      <c r="EH82" s="34"/>
      <c r="EI82" s="34"/>
      <c r="EJ82" s="34"/>
      <c r="EK82" s="34"/>
      <c r="EL82" s="34"/>
      <c r="EM82" s="34"/>
      <c r="EN82" s="34"/>
      <c r="EO82" s="34"/>
      <c r="EP82" s="34"/>
      <c r="EQ82" s="34"/>
      <c r="ER82" s="35"/>
      <c r="ES82" s="33"/>
      <c r="ET82" s="34"/>
      <c r="EU82" s="34"/>
      <c r="EV82" s="34"/>
      <c r="EW82" s="34"/>
      <c r="EX82" s="34"/>
      <c r="EY82" s="34"/>
      <c r="EZ82" s="34"/>
      <c r="FA82" s="34"/>
      <c r="FB82" s="34"/>
      <c r="FC82" s="34"/>
      <c r="FD82" s="34"/>
      <c r="FE82" s="35"/>
      <c r="FF82" s="33"/>
      <c r="FG82" s="34"/>
      <c r="FH82" s="34"/>
      <c r="FI82" s="34"/>
      <c r="FJ82" s="34"/>
      <c r="FK82" s="34"/>
      <c r="FL82" s="34"/>
      <c r="FM82" s="34"/>
      <c r="FN82" s="34"/>
      <c r="FO82" s="34"/>
      <c r="FP82" s="34"/>
      <c r="FQ82" s="34"/>
      <c r="FR82" s="35"/>
      <c r="FS82" s="33"/>
      <c r="FT82" s="34"/>
      <c r="FU82" s="34"/>
      <c r="FV82" s="34"/>
      <c r="FW82" s="34"/>
      <c r="FX82" s="34"/>
      <c r="FY82" s="34"/>
      <c r="FZ82" s="34"/>
      <c r="GA82" s="34"/>
      <c r="GB82" s="34"/>
      <c r="GC82" s="34"/>
      <c r="GD82" s="34"/>
      <c r="GE82" s="35"/>
    </row>
    <row r="83" spans="1:187" ht="33.75" customHeight="1">
      <c r="A83" s="123" t="s">
        <v>136</v>
      </c>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5"/>
      <c r="BX83" s="28" t="s">
        <v>137</v>
      </c>
      <c r="BY83" s="29"/>
      <c r="BZ83" s="29"/>
      <c r="CA83" s="29"/>
      <c r="CB83" s="29"/>
      <c r="CC83" s="29"/>
      <c r="CD83" s="29"/>
      <c r="CE83" s="29"/>
      <c r="CF83" s="29" t="s">
        <v>138</v>
      </c>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30"/>
      <c r="DG83" s="31"/>
      <c r="DH83" s="31"/>
      <c r="DI83" s="31"/>
      <c r="DJ83" s="31"/>
      <c r="DK83" s="31"/>
      <c r="DL83" s="31"/>
      <c r="DM83" s="31"/>
      <c r="DN83" s="31"/>
      <c r="DO83" s="31"/>
      <c r="DP83" s="31"/>
      <c r="DQ83" s="31"/>
      <c r="DR83" s="32"/>
      <c r="DS83" s="30"/>
      <c r="DT83" s="31"/>
      <c r="DU83" s="31"/>
      <c r="DV83" s="31"/>
      <c r="DW83" s="31"/>
      <c r="DX83" s="31"/>
      <c r="DY83" s="31"/>
      <c r="DZ83" s="31"/>
      <c r="EA83" s="31"/>
      <c r="EB83" s="31"/>
      <c r="EC83" s="31"/>
      <c r="ED83" s="31"/>
      <c r="EE83" s="32"/>
      <c r="EF83" s="33"/>
      <c r="EG83" s="34"/>
      <c r="EH83" s="34"/>
      <c r="EI83" s="34"/>
      <c r="EJ83" s="34"/>
      <c r="EK83" s="34"/>
      <c r="EL83" s="34"/>
      <c r="EM83" s="34"/>
      <c r="EN83" s="34"/>
      <c r="EO83" s="34"/>
      <c r="EP83" s="34"/>
      <c r="EQ83" s="34"/>
      <c r="ER83" s="35"/>
      <c r="ES83" s="33"/>
      <c r="ET83" s="34"/>
      <c r="EU83" s="34"/>
      <c r="EV83" s="34"/>
      <c r="EW83" s="34"/>
      <c r="EX83" s="34"/>
      <c r="EY83" s="34"/>
      <c r="EZ83" s="34"/>
      <c r="FA83" s="34"/>
      <c r="FB83" s="34"/>
      <c r="FC83" s="34"/>
      <c r="FD83" s="34"/>
      <c r="FE83" s="35"/>
      <c r="FF83" s="33"/>
      <c r="FG83" s="34"/>
      <c r="FH83" s="34"/>
      <c r="FI83" s="34"/>
      <c r="FJ83" s="34"/>
      <c r="FK83" s="34"/>
      <c r="FL83" s="34"/>
      <c r="FM83" s="34"/>
      <c r="FN83" s="34"/>
      <c r="FO83" s="34"/>
      <c r="FP83" s="34"/>
      <c r="FQ83" s="34"/>
      <c r="FR83" s="35"/>
      <c r="FS83" s="33"/>
      <c r="FT83" s="34"/>
      <c r="FU83" s="34"/>
      <c r="FV83" s="34"/>
      <c r="FW83" s="34"/>
      <c r="FX83" s="34"/>
      <c r="FY83" s="34"/>
      <c r="FZ83" s="34"/>
      <c r="GA83" s="34"/>
      <c r="GB83" s="34"/>
      <c r="GC83" s="34"/>
      <c r="GD83" s="34"/>
      <c r="GE83" s="35"/>
    </row>
    <row r="84" spans="1:187" ht="22.5" customHeight="1">
      <c r="A84" s="123" t="s">
        <v>139</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5"/>
      <c r="BX84" s="28" t="s">
        <v>140</v>
      </c>
      <c r="BY84" s="29"/>
      <c r="BZ84" s="29"/>
      <c r="CA84" s="29"/>
      <c r="CB84" s="29"/>
      <c r="CC84" s="29"/>
      <c r="CD84" s="29"/>
      <c r="CE84" s="29"/>
      <c r="CF84" s="29" t="s">
        <v>141</v>
      </c>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30"/>
      <c r="DG84" s="31"/>
      <c r="DH84" s="31"/>
      <c r="DI84" s="31"/>
      <c r="DJ84" s="31"/>
      <c r="DK84" s="31"/>
      <c r="DL84" s="31"/>
      <c r="DM84" s="31"/>
      <c r="DN84" s="31"/>
      <c r="DO84" s="31"/>
      <c r="DP84" s="31"/>
      <c r="DQ84" s="31"/>
      <c r="DR84" s="32"/>
      <c r="DS84" s="30"/>
      <c r="DT84" s="31"/>
      <c r="DU84" s="31"/>
      <c r="DV84" s="31"/>
      <c r="DW84" s="31"/>
      <c r="DX84" s="31"/>
      <c r="DY84" s="31"/>
      <c r="DZ84" s="31"/>
      <c r="EA84" s="31"/>
      <c r="EB84" s="31"/>
      <c r="EC84" s="31"/>
      <c r="ED84" s="31"/>
      <c r="EE84" s="32"/>
      <c r="EF84" s="33"/>
      <c r="EG84" s="34"/>
      <c r="EH84" s="34"/>
      <c r="EI84" s="34"/>
      <c r="EJ84" s="34"/>
      <c r="EK84" s="34"/>
      <c r="EL84" s="34"/>
      <c r="EM84" s="34"/>
      <c r="EN84" s="34"/>
      <c r="EO84" s="34"/>
      <c r="EP84" s="34"/>
      <c r="EQ84" s="34"/>
      <c r="ER84" s="35"/>
      <c r="ES84" s="33"/>
      <c r="ET84" s="34"/>
      <c r="EU84" s="34"/>
      <c r="EV84" s="34"/>
      <c r="EW84" s="34"/>
      <c r="EX84" s="34"/>
      <c r="EY84" s="34"/>
      <c r="EZ84" s="34"/>
      <c r="FA84" s="34"/>
      <c r="FB84" s="34"/>
      <c r="FC84" s="34"/>
      <c r="FD84" s="34"/>
      <c r="FE84" s="35"/>
      <c r="FF84" s="33"/>
      <c r="FG84" s="34"/>
      <c r="FH84" s="34"/>
      <c r="FI84" s="34"/>
      <c r="FJ84" s="34"/>
      <c r="FK84" s="34"/>
      <c r="FL84" s="34"/>
      <c r="FM84" s="34"/>
      <c r="FN84" s="34"/>
      <c r="FO84" s="34"/>
      <c r="FP84" s="34"/>
      <c r="FQ84" s="34"/>
      <c r="FR84" s="35"/>
      <c r="FS84" s="33"/>
      <c r="FT84" s="34"/>
      <c r="FU84" s="34"/>
      <c r="FV84" s="34"/>
      <c r="FW84" s="34"/>
      <c r="FX84" s="34"/>
      <c r="FY84" s="34"/>
      <c r="FZ84" s="34"/>
      <c r="GA84" s="34"/>
      <c r="GB84" s="34"/>
      <c r="GC84" s="34"/>
      <c r="GD84" s="34"/>
      <c r="GE84" s="35"/>
    </row>
    <row r="85" spans="1:187" ht="12.75" customHeight="1">
      <c r="A85" s="105" t="s">
        <v>142</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7"/>
      <c r="BX85" s="108" t="s">
        <v>143</v>
      </c>
      <c r="BY85" s="104"/>
      <c r="BZ85" s="104"/>
      <c r="CA85" s="104"/>
      <c r="CB85" s="104"/>
      <c r="CC85" s="104"/>
      <c r="CD85" s="104"/>
      <c r="CE85" s="104"/>
      <c r="CF85" s="104" t="s">
        <v>144</v>
      </c>
      <c r="CG85" s="104"/>
      <c r="CH85" s="104"/>
      <c r="CI85" s="104"/>
      <c r="CJ85" s="104"/>
      <c r="CK85" s="104"/>
      <c r="CL85" s="104"/>
      <c r="CM85" s="104"/>
      <c r="CN85" s="104"/>
      <c r="CO85" s="104"/>
      <c r="CP85" s="104"/>
      <c r="CQ85" s="104"/>
      <c r="CR85" s="104"/>
      <c r="CS85" s="29"/>
      <c r="CT85" s="29"/>
      <c r="CU85" s="29"/>
      <c r="CV85" s="29"/>
      <c r="CW85" s="29"/>
      <c r="CX85" s="29"/>
      <c r="CY85" s="29"/>
      <c r="CZ85" s="29"/>
      <c r="DA85" s="29"/>
      <c r="DB85" s="29"/>
      <c r="DC85" s="29"/>
      <c r="DD85" s="29"/>
      <c r="DE85" s="29"/>
      <c r="DF85" s="30"/>
      <c r="DG85" s="31"/>
      <c r="DH85" s="31"/>
      <c r="DI85" s="31"/>
      <c r="DJ85" s="31"/>
      <c r="DK85" s="31"/>
      <c r="DL85" s="31"/>
      <c r="DM85" s="31"/>
      <c r="DN85" s="31"/>
      <c r="DO85" s="31"/>
      <c r="DP85" s="31"/>
      <c r="DQ85" s="31"/>
      <c r="DR85" s="32"/>
      <c r="DS85" s="30"/>
      <c r="DT85" s="31"/>
      <c r="DU85" s="31"/>
      <c r="DV85" s="31"/>
      <c r="DW85" s="31"/>
      <c r="DX85" s="31"/>
      <c r="DY85" s="31"/>
      <c r="DZ85" s="31"/>
      <c r="EA85" s="31"/>
      <c r="EB85" s="31"/>
      <c r="EC85" s="31"/>
      <c r="ED85" s="31"/>
      <c r="EE85" s="32"/>
      <c r="EF85" s="33"/>
      <c r="EG85" s="34"/>
      <c r="EH85" s="34"/>
      <c r="EI85" s="34"/>
      <c r="EJ85" s="34"/>
      <c r="EK85" s="34"/>
      <c r="EL85" s="34"/>
      <c r="EM85" s="34"/>
      <c r="EN85" s="34"/>
      <c r="EO85" s="34"/>
      <c r="EP85" s="34"/>
      <c r="EQ85" s="34"/>
      <c r="ER85" s="35"/>
      <c r="ES85" s="33"/>
      <c r="ET85" s="34"/>
      <c r="EU85" s="34"/>
      <c r="EV85" s="34"/>
      <c r="EW85" s="34"/>
      <c r="EX85" s="34"/>
      <c r="EY85" s="34"/>
      <c r="EZ85" s="34"/>
      <c r="FA85" s="34"/>
      <c r="FB85" s="34"/>
      <c r="FC85" s="34"/>
      <c r="FD85" s="34"/>
      <c r="FE85" s="35"/>
      <c r="FF85" s="33"/>
      <c r="FG85" s="34"/>
      <c r="FH85" s="34"/>
      <c r="FI85" s="34"/>
      <c r="FJ85" s="34"/>
      <c r="FK85" s="34"/>
      <c r="FL85" s="34"/>
      <c r="FM85" s="34"/>
      <c r="FN85" s="34"/>
      <c r="FO85" s="34"/>
      <c r="FP85" s="34"/>
      <c r="FQ85" s="34"/>
      <c r="FR85" s="35"/>
      <c r="FS85" s="33"/>
      <c r="FT85" s="34"/>
      <c r="FU85" s="34"/>
      <c r="FV85" s="34"/>
      <c r="FW85" s="34"/>
      <c r="FX85" s="34"/>
      <c r="FY85" s="34"/>
      <c r="FZ85" s="34"/>
      <c r="GA85" s="34"/>
      <c r="GB85" s="34"/>
      <c r="GC85" s="34"/>
      <c r="GD85" s="34"/>
      <c r="GE85" s="35"/>
    </row>
    <row r="86" spans="1:187" ht="22.5" customHeight="1">
      <c r="A86" s="119" t="s">
        <v>145</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1"/>
      <c r="BX86" s="28" t="s">
        <v>146</v>
      </c>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30"/>
      <c r="DG86" s="31"/>
      <c r="DH86" s="31"/>
      <c r="DI86" s="31"/>
      <c r="DJ86" s="31"/>
      <c r="DK86" s="31"/>
      <c r="DL86" s="31"/>
      <c r="DM86" s="31"/>
      <c r="DN86" s="31"/>
      <c r="DO86" s="31"/>
      <c r="DP86" s="31"/>
      <c r="DQ86" s="31"/>
      <c r="DR86" s="32"/>
      <c r="DS86" s="30"/>
      <c r="DT86" s="31"/>
      <c r="DU86" s="31"/>
      <c r="DV86" s="31"/>
      <c r="DW86" s="31"/>
      <c r="DX86" s="31"/>
      <c r="DY86" s="31"/>
      <c r="DZ86" s="31"/>
      <c r="EA86" s="31"/>
      <c r="EB86" s="31"/>
      <c r="EC86" s="31"/>
      <c r="ED86" s="31"/>
      <c r="EE86" s="32"/>
      <c r="EF86" s="33"/>
      <c r="EG86" s="34"/>
      <c r="EH86" s="34"/>
      <c r="EI86" s="34"/>
      <c r="EJ86" s="34"/>
      <c r="EK86" s="34"/>
      <c r="EL86" s="34"/>
      <c r="EM86" s="34"/>
      <c r="EN86" s="34"/>
      <c r="EO86" s="34"/>
      <c r="EP86" s="34"/>
      <c r="EQ86" s="34"/>
      <c r="ER86" s="35"/>
      <c r="ES86" s="33"/>
      <c r="ET86" s="34"/>
      <c r="EU86" s="34"/>
      <c r="EV86" s="34"/>
      <c r="EW86" s="34"/>
      <c r="EX86" s="34"/>
      <c r="EY86" s="34"/>
      <c r="EZ86" s="34"/>
      <c r="FA86" s="34"/>
      <c r="FB86" s="34"/>
      <c r="FC86" s="34"/>
      <c r="FD86" s="34"/>
      <c r="FE86" s="35"/>
      <c r="FF86" s="33"/>
      <c r="FG86" s="34"/>
      <c r="FH86" s="34"/>
      <c r="FI86" s="34"/>
      <c r="FJ86" s="34"/>
      <c r="FK86" s="34"/>
      <c r="FL86" s="34"/>
      <c r="FM86" s="34"/>
      <c r="FN86" s="34"/>
      <c r="FO86" s="34"/>
      <c r="FP86" s="34"/>
      <c r="FQ86" s="34"/>
      <c r="FR86" s="35"/>
      <c r="FS86" s="33"/>
      <c r="FT86" s="34"/>
      <c r="FU86" s="34"/>
      <c r="FV86" s="34"/>
      <c r="FW86" s="34"/>
      <c r="FX86" s="34"/>
      <c r="FY86" s="34"/>
      <c r="FZ86" s="34"/>
      <c r="GA86" s="34"/>
      <c r="GB86" s="34"/>
      <c r="GC86" s="34"/>
      <c r="GD86" s="34"/>
      <c r="GE86" s="35"/>
    </row>
    <row r="87" spans="1:187" ht="12.75" customHeight="1">
      <c r="A87" s="119" t="s">
        <v>147</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1"/>
      <c r="BX87" s="28" t="s">
        <v>148</v>
      </c>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30"/>
      <c r="DG87" s="31"/>
      <c r="DH87" s="31"/>
      <c r="DI87" s="31"/>
      <c r="DJ87" s="31"/>
      <c r="DK87" s="31"/>
      <c r="DL87" s="31"/>
      <c r="DM87" s="31"/>
      <c r="DN87" s="31"/>
      <c r="DO87" s="31"/>
      <c r="DP87" s="31"/>
      <c r="DQ87" s="31"/>
      <c r="DR87" s="32"/>
      <c r="DS87" s="30"/>
      <c r="DT87" s="31"/>
      <c r="DU87" s="31"/>
      <c r="DV87" s="31"/>
      <c r="DW87" s="31"/>
      <c r="DX87" s="31"/>
      <c r="DY87" s="31"/>
      <c r="DZ87" s="31"/>
      <c r="EA87" s="31"/>
      <c r="EB87" s="31"/>
      <c r="EC87" s="31"/>
      <c r="ED87" s="31"/>
      <c r="EE87" s="32"/>
      <c r="EF87" s="33"/>
      <c r="EG87" s="34"/>
      <c r="EH87" s="34"/>
      <c r="EI87" s="34"/>
      <c r="EJ87" s="34"/>
      <c r="EK87" s="34"/>
      <c r="EL87" s="34"/>
      <c r="EM87" s="34"/>
      <c r="EN87" s="34"/>
      <c r="EO87" s="34"/>
      <c r="EP87" s="34"/>
      <c r="EQ87" s="34"/>
      <c r="ER87" s="35"/>
      <c r="ES87" s="33"/>
      <c r="ET87" s="34"/>
      <c r="EU87" s="34"/>
      <c r="EV87" s="34"/>
      <c r="EW87" s="34"/>
      <c r="EX87" s="34"/>
      <c r="EY87" s="34"/>
      <c r="EZ87" s="34"/>
      <c r="FA87" s="34"/>
      <c r="FB87" s="34"/>
      <c r="FC87" s="34"/>
      <c r="FD87" s="34"/>
      <c r="FE87" s="35"/>
      <c r="FF87" s="33"/>
      <c r="FG87" s="34"/>
      <c r="FH87" s="34"/>
      <c r="FI87" s="34"/>
      <c r="FJ87" s="34"/>
      <c r="FK87" s="34"/>
      <c r="FL87" s="34"/>
      <c r="FM87" s="34"/>
      <c r="FN87" s="34"/>
      <c r="FO87" s="34"/>
      <c r="FP87" s="34"/>
      <c r="FQ87" s="34"/>
      <c r="FR87" s="35"/>
      <c r="FS87" s="33"/>
      <c r="FT87" s="34"/>
      <c r="FU87" s="34"/>
      <c r="FV87" s="34"/>
      <c r="FW87" s="34"/>
      <c r="FX87" s="34"/>
      <c r="FY87" s="34"/>
      <c r="FZ87" s="34"/>
      <c r="GA87" s="34"/>
      <c r="GB87" s="34"/>
      <c r="GC87" s="34"/>
      <c r="GD87" s="34"/>
      <c r="GE87" s="35"/>
    </row>
    <row r="88" spans="1:187" ht="12.75" customHeight="1">
      <c r="A88" s="119" t="s">
        <v>150</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1"/>
      <c r="BX88" s="28" t="s">
        <v>149</v>
      </c>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30"/>
      <c r="DG88" s="31"/>
      <c r="DH88" s="31"/>
      <c r="DI88" s="31"/>
      <c r="DJ88" s="31"/>
      <c r="DK88" s="31"/>
      <c r="DL88" s="31"/>
      <c r="DM88" s="31"/>
      <c r="DN88" s="31"/>
      <c r="DO88" s="31"/>
      <c r="DP88" s="31"/>
      <c r="DQ88" s="31"/>
      <c r="DR88" s="32"/>
      <c r="DS88" s="30"/>
      <c r="DT88" s="31"/>
      <c r="DU88" s="31"/>
      <c r="DV88" s="31"/>
      <c r="DW88" s="31"/>
      <c r="DX88" s="31"/>
      <c r="DY88" s="31"/>
      <c r="DZ88" s="31"/>
      <c r="EA88" s="31"/>
      <c r="EB88" s="31"/>
      <c r="EC88" s="31"/>
      <c r="ED88" s="31"/>
      <c r="EE88" s="32"/>
      <c r="EF88" s="33"/>
      <c r="EG88" s="34"/>
      <c r="EH88" s="34"/>
      <c r="EI88" s="34"/>
      <c r="EJ88" s="34"/>
      <c r="EK88" s="34"/>
      <c r="EL88" s="34"/>
      <c r="EM88" s="34"/>
      <c r="EN88" s="34"/>
      <c r="EO88" s="34"/>
      <c r="EP88" s="34"/>
      <c r="EQ88" s="34"/>
      <c r="ER88" s="35"/>
      <c r="ES88" s="33"/>
      <c r="ET88" s="34"/>
      <c r="EU88" s="34"/>
      <c r="EV88" s="34"/>
      <c r="EW88" s="34"/>
      <c r="EX88" s="34"/>
      <c r="EY88" s="34"/>
      <c r="EZ88" s="34"/>
      <c r="FA88" s="34"/>
      <c r="FB88" s="34"/>
      <c r="FC88" s="34"/>
      <c r="FD88" s="34"/>
      <c r="FE88" s="35"/>
      <c r="FF88" s="33"/>
      <c r="FG88" s="34"/>
      <c r="FH88" s="34"/>
      <c r="FI88" s="34"/>
      <c r="FJ88" s="34"/>
      <c r="FK88" s="34"/>
      <c r="FL88" s="34"/>
      <c r="FM88" s="34"/>
      <c r="FN88" s="34"/>
      <c r="FO88" s="34"/>
      <c r="FP88" s="34"/>
      <c r="FQ88" s="34"/>
      <c r="FR88" s="35"/>
      <c r="FS88" s="33"/>
      <c r="FT88" s="34"/>
      <c r="FU88" s="34"/>
      <c r="FV88" s="34"/>
      <c r="FW88" s="34"/>
      <c r="FX88" s="34"/>
      <c r="FY88" s="34"/>
      <c r="FZ88" s="34"/>
      <c r="GA88" s="34"/>
      <c r="GB88" s="34"/>
      <c r="GC88" s="34"/>
      <c r="GD88" s="34"/>
      <c r="GE88" s="35"/>
    </row>
    <row r="89" spans="1:187" ht="12.75" customHeight="1">
      <c r="A89" s="105" t="s">
        <v>151</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7"/>
      <c r="BX89" s="108" t="s">
        <v>152</v>
      </c>
      <c r="BY89" s="104"/>
      <c r="BZ89" s="104"/>
      <c r="CA89" s="104"/>
      <c r="CB89" s="104"/>
      <c r="CC89" s="104"/>
      <c r="CD89" s="104"/>
      <c r="CE89" s="104"/>
      <c r="CF89" s="104" t="s">
        <v>24</v>
      </c>
      <c r="CG89" s="104"/>
      <c r="CH89" s="104"/>
      <c r="CI89" s="104"/>
      <c r="CJ89" s="104"/>
      <c r="CK89" s="104"/>
      <c r="CL89" s="104"/>
      <c r="CM89" s="104"/>
      <c r="CN89" s="104"/>
      <c r="CO89" s="104"/>
      <c r="CP89" s="104"/>
      <c r="CQ89" s="104"/>
      <c r="CR89" s="104"/>
      <c r="CS89" s="29"/>
      <c r="CT89" s="29"/>
      <c r="CU89" s="29"/>
      <c r="CV89" s="29"/>
      <c r="CW89" s="29"/>
      <c r="CX89" s="29"/>
      <c r="CY89" s="29"/>
      <c r="CZ89" s="29"/>
      <c r="DA89" s="29"/>
      <c r="DB89" s="29"/>
      <c r="DC89" s="29"/>
      <c r="DD89" s="29"/>
      <c r="DE89" s="29"/>
      <c r="DF89" s="30"/>
      <c r="DG89" s="31"/>
      <c r="DH89" s="31"/>
      <c r="DI89" s="31"/>
      <c r="DJ89" s="31"/>
      <c r="DK89" s="31"/>
      <c r="DL89" s="31"/>
      <c r="DM89" s="31"/>
      <c r="DN89" s="31"/>
      <c r="DO89" s="31"/>
      <c r="DP89" s="31"/>
      <c r="DQ89" s="31"/>
      <c r="DR89" s="32"/>
      <c r="DS89" s="30"/>
      <c r="DT89" s="31"/>
      <c r="DU89" s="31"/>
      <c r="DV89" s="31"/>
      <c r="DW89" s="31"/>
      <c r="DX89" s="31"/>
      <c r="DY89" s="31"/>
      <c r="DZ89" s="31"/>
      <c r="EA89" s="31"/>
      <c r="EB89" s="31"/>
      <c r="EC89" s="31"/>
      <c r="ED89" s="31"/>
      <c r="EE89" s="32"/>
      <c r="EF89" s="33">
        <v>19097.37</v>
      </c>
      <c r="EG89" s="34"/>
      <c r="EH89" s="34"/>
      <c r="EI89" s="34"/>
      <c r="EJ89" s="34"/>
      <c r="EK89" s="34"/>
      <c r="EL89" s="34"/>
      <c r="EM89" s="34"/>
      <c r="EN89" s="34"/>
      <c r="EO89" s="34"/>
      <c r="EP89" s="34"/>
      <c r="EQ89" s="34"/>
      <c r="ER89" s="35"/>
      <c r="ES89" s="33"/>
      <c r="ET89" s="34"/>
      <c r="EU89" s="34"/>
      <c r="EV89" s="34"/>
      <c r="EW89" s="34"/>
      <c r="EX89" s="34"/>
      <c r="EY89" s="34"/>
      <c r="EZ89" s="34"/>
      <c r="FA89" s="34"/>
      <c r="FB89" s="34"/>
      <c r="FC89" s="34"/>
      <c r="FD89" s="34"/>
      <c r="FE89" s="35"/>
      <c r="FF89" s="33"/>
      <c r="FG89" s="34"/>
      <c r="FH89" s="34"/>
      <c r="FI89" s="34"/>
      <c r="FJ89" s="34"/>
      <c r="FK89" s="34"/>
      <c r="FL89" s="34"/>
      <c r="FM89" s="34"/>
      <c r="FN89" s="34"/>
      <c r="FO89" s="34"/>
      <c r="FP89" s="34"/>
      <c r="FQ89" s="34"/>
      <c r="FR89" s="35"/>
      <c r="FS89" s="33"/>
      <c r="FT89" s="34"/>
      <c r="FU89" s="34"/>
      <c r="FV89" s="34"/>
      <c r="FW89" s="34"/>
      <c r="FX89" s="34"/>
      <c r="FY89" s="34"/>
      <c r="FZ89" s="34"/>
      <c r="GA89" s="34"/>
      <c r="GB89" s="34"/>
      <c r="GC89" s="34"/>
      <c r="GD89" s="34"/>
      <c r="GE89" s="35"/>
    </row>
    <row r="90" spans="1:187" ht="22.5" customHeight="1">
      <c r="A90" s="119" t="s">
        <v>153</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1"/>
      <c r="BX90" s="28" t="s">
        <v>154</v>
      </c>
      <c r="BY90" s="29"/>
      <c r="BZ90" s="29"/>
      <c r="CA90" s="29"/>
      <c r="CB90" s="29"/>
      <c r="CC90" s="29"/>
      <c r="CD90" s="29"/>
      <c r="CE90" s="29"/>
      <c r="CF90" s="29" t="s">
        <v>155</v>
      </c>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30"/>
      <c r="DG90" s="31"/>
      <c r="DH90" s="31"/>
      <c r="DI90" s="31"/>
      <c r="DJ90" s="31"/>
      <c r="DK90" s="31"/>
      <c r="DL90" s="31"/>
      <c r="DM90" s="31"/>
      <c r="DN90" s="31"/>
      <c r="DO90" s="31"/>
      <c r="DP90" s="31"/>
      <c r="DQ90" s="31"/>
      <c r="DR90" s="32"/>
      <c r="DS90" s="30"/>
      <c r="DT90" s="31"/>
      <c r="DU90" s="31"/>
      <c r="DV90" s="31"/>
      <c r="DW90" s="31"/>
      <c r="DX90" s="31"/>
      <c r="DY90" s="31"/>
      <c r="DZ90" s="31"/>
      <c r="EA90" s="31"/>
      <c r="EB90" s="31"/>
      <c r="EC90" s="31"/>
      <c r="ED90" s="31"/>
      <c r="EE90" s="32"/>
      <c r="EF90" s="33">
        <v>19097.37</v>
      </c>
      <c r="EG90" s="34"/>
      <c r="EH90" s="34"/>
      <c r="EI90" s="34"/>
      <c r="EJ90" s="34"/>
      <c r="EK90" s="34"/>
      <c r="EL90" s="34"/>
      <c r="EM90" s="34"/>
      <c r="EN90" s="34"/>
      <c r="EO90" s="34"/>
      <c r="EP90" s="34"/>
      <c r="EQ90" s="34"/>
      <c r="ER90" s="35"/>
      <c r="ES90" s="33"/>
      <c r="ET90" s="34"/>
      <c r="EU90" s="34"/>
      <c r="EV90" s="34"/>
      <c r="EW90" s="34"/>
      <c r="EX90" s="34"/>
      <c r="EY90" s="34"/>
      <c r="EZ90" s="34"/>
      <c r="FA90" s="34"/>
      <c r="FB90" s="34"/>
      <c r="FC90" s="34"/>
      <c r="FD90" s="34"/>
      <c r="FE90" s="35"/>
      <c r="FF90" s="33"/>
      <c r="FG90" s="34"/>
      <c r="FH90" s="34"/>
      <c r="FI90" s="34"/>
      <c r="FJ90" s="34"/>
      <c r="FK90" s="34"/>
      <c r="FL90" s="34"/>
      <c r="FM90" s="34"/>
      <c r="FN90" s="34"/>
      <c r="FO90" s="34"/>
      <c r="FP90" s="34"/>
      <c r="FQ90" s="34"/>
      <c r="FR90" s="35"/>
      <c r="FS90" s="33"/>
      <c r="FT90" s="34"/>
      <c r="FU90" s="34"/>
      <c r="FV90" s="34"/>
      <c r="FW90" s="34"/>
      <c r="FX90" s="34"/>
      <c r="FY90" s="34"/>
      <c r="FZ90" s="34"/>
      <c r="GA90" s="34"/>
      <c r="GB90" s="34"/>
      <c r="GC90" s="34"/>
      <c r="GD90" s="34"/>
      <c r="GE90" s="35"/>
    </row>
    <row r="91" spans="1:187" ht="11.25" customHeight="1" thickBot="1">
      <c r="A91" s="132"/>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4"/>
      <c r="BX91" s="135"/>
      <c r="BY91" s="136"/>
      <c r="BZ91" s="136"/>
      <c r="CA91" s="136"/>
      <c r="CB91" s="136"/>
      <c r="CC91" s="136"/>
      <c r="CD91" s="136"/>
      <c r="CE91" s="136"/>
      <c r="CF91" s="136"/>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C91" s="136"/>
      <c r="DD91" s="136"/>
      <c r="DE91" s="136"/>
      <c r="DF91" s="61"/>
      <c r="DG91" s="62"/>
      <c r="DH91" s="62"/>
      <c r="DI91" s="62"/>
      <c r="DJ91" s="62"/>
      <c r="DK91" s="62"/>
      <c r="DL91" s="62"/>
      <c r="DM91" s="62"/>
      <c r="DN91" s="62"/>
      <c r="DO91" s="62"/>
      <c r="DP91" s="62"/>
      <c r="DQ91" s="62"/>
      <c r="DR91" s="63"/>
      <c r="DS91" s="61"/>
      <c r="DT91" s="62"/>
      <c r="DU91" s="62"/>
      <c r="DV91" s="62"/>
      <c r="DW91" s="62"/>
      <c r="DX91" s="62"/>
      <c r="DY91" s="62"/>
      <c r="DZ91" s="62"/>
      <c r="EA91" s="62"/>
      <c r="EB91" s="62"/>
      <c r="EC91" s="62"/>
      <c r="ED91" s="62"/>
      <c r="EE91" s="63"/>
      <c r="EF91" s="61"/>
      <c r="EG91" s="62"/>
      <c r="EH91" s="62"/>
      <c r="EI91" s="62"/>
      <c r="EJ91" s="62"/>
      <c r="EK91" s="62"/>
      <c r="EL91" s="62"/>
      <c r="EM91" s="62"/>
      <c r="EN91" s="62"/>
      <c r="EO91" s="62"/>
      <c r="EP91" s="62"/>
      <c r="EQ91" s="62"/>
      <c r="ER91" s="63"/>
      <c r="ES91" s="61"/>
      <c r="ET91" s="62"/>
      <c r="EU91" s="62"/>
      <c r="EV91" s="62"/>
      <c r="EW91" s="62"/>
      <c r="EX91" s="62"/>
      <c r="EY91" s="62"/>
      <c r="EZ91" s="62"/>
      <c r="FA91" s="62"/>
      <c r="FB91" s="62"/>
      <c r="FC91" s="62"/>
      <c r="FD91" s="62"/>
      <c r="FE91" s="63"/>
      <c r="FF91" s="61"/>
      <c r="FG91" s="62"/>
      <c r="FH91" s="62"/>
      <c r="FI91" s="62"/>
      <c r="FJ91" s="62"/>
      <c r="FK91" s="62"/>
      <c r="FL91" s="62"/>
      <c r="FM91" s="62"/>
      <c r="FN91" s="62"/>
      <c r="FO91" s="62"/>
      <c r="FP91" s="62"/>
      <c r="FQ91" s="62"/>
      <c r="FR91" s="63"/>
      <c r="FS91" s="61"/>
      <c r="FT91" s="62"/>
      <c r="FU91" s="62"/>
      <c r="FV91" s="62"/>
      <c r="FW91" s="62"/>
      <c r="FX91" s="62"/>
      <c r="FY91" s="62"/>
      <c r="FZ91" s="62"/>
      <c r="GA91" s="62"/>
      <c r="GB91" s="62"/>
      <c r="GC91" s="62"/>
      <c r="GD91" s="62"/>
      <c r="GE91" s="63"/>
    </row>
    <row r="92" ht="3" customHeight="1"/>
    <row r="93" s="2" customFormat="1" ht="11.25" customHeight="1">
      <c r="A93" s="15" t="s">
        <v>208</v>
      </c>
    </row>
    <row r="94" s="2" customFormat="1" ht="11.25" customHeight="1">
      <c r="A94" s="15" t="s">
        <v>209</v>
      </c>
    </row>
    <row r="95" s="2" customFormat="1" ht="11.25" customHeight="1">
      <c r="A95" s="15" t="s">
        <v>210</v>
      </c>
    </row>
    <row r="96" s="2" customFormat="1" ht="10.5" customHeight="1">
      <c r="A96" s="15" t="s">
        <v>211</v>
      </c>
    </row>
    <row r="97" s="2" customFormat="1" ht="10.5" customHeight="1">
      <c r="A97" s="15" t="s">
        <v>212</v>
      </c>
    </row>
    <row r="98" s="2" customFormat="1" ht="10.5" customHeight="1">
      <c r="A98" s="15" t="s">
        <v>213</v>
      </c>
    </row>
    <row r="99" spans="1:187" s="2" customFormat="1" ht="19.5" customHeight="1">
      <c r="A99" s="137" t="s">
        <v>214</v>
      </c>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c r="EQ99" s="137"/>
      <c r="ER99" s="137"/>
      <c r="ES99" s="137"/>
      <c r="ET99" s="137"/>
      <c r="EU99" s="137"/>
      <c r="EV99" s="137"/>
      <c r="EW99" s="137"/>
      <c r="EX99" s="137"/>
      <c r="EY99" s="137"/>
      <c r="EZ99" s="137"/>
      <c r="FA99" s="137"/>
      <c r="FB99" s="137"/>
      <c r="FC99" s="137"/>
      <c r="FD99" s="137"/>
      <c r="FE99" s="137"/>
      <c r="FF99" s="137"/>
      <c r="FG99" s="137"/>
      <c r="FH99" s="137"/>
      <c r="FI99" s="137"/>
      <c r="FJ99" s="137"/>
      <c r="FK99" s="137"/>
      <c r="FL99" s="137"/>
      <c r="FM99" s="137"/>
      <c r="FN99" s="137"/>
      <c r="FO99" s="137"/>
      <c r="FP99" s="137"/>
      <c r="FQ99" s="137"/>
      <c r="FR99" s="137"/>
      <c r="FS99" s="137"/>
      <c r="FT99" s="137"/>
      <c r="FU99" s="137"/>
      <c r="FV99" s="137"/>
      <c r="FW99" s="137"/>
      <c r="FX99" s="137"/>
      <c r="FY99" s="137"/>
      <c r="FZ99" s="137"/>
      <c r="GA99" s="137"/>
      <c r="GB99" s="137"/>
      <c r="GC99" s="137"/>
      <c r="GD99" s="137"/>
      <c r="GE99" s="137"/>
    </row>
    <row r="100" s="2" customFormat="1" ht="10.5" customHeight="1">
      <c r="A100" s="15" t="s">
        <v>215</v>
      </c>
    </row>
    <row r="101" spans="1:187" s="2" customFormat="1" ht="30" customHeight="1">
      <c r="A101" s="137" t="s">
        <v>216</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c r="EQ101" s="137"/>
      <c r="ER101" s="137"/>
      <c r="ES101" s="137"/>
      <c r="ET101" s="137"/>
      <c r="EU101" s="137"/>
      <c r="EV101" s="137"/>
      <c r="EW101" s="137"/>
      <c r="EX101" s="137"/>
      <c r="EY101" s="137"/>
      <c r="EZ101" s="137"/>
      <c r="FA101" s="137"/>
      <c r="FB101" s="137"/>
      <c r="FC101" s="137"/>
      <c r="FD101" s="137"/>
      <c r="FE101" s="137"/>
      <c r="FF101" s="137"/>
      <c r="FG101" s="137"/>
      <c r="FH101" s="137"/>
      <c r="FI101" s="137"/>
      <c r="FJ101" s="137"/>
      <c r="FK101" s="137"/>
      <c r="FL101" s="137"/>
      <c r="FM101" s="137"/>
      <c r="FN101" s="137"/>
      <c r="FO101" s="137"/>
      <c r="FP101" s="137"/>
      <c r="FQ101" s="137"/>
      <c r="FR101" s="137"/>
      <c r="FS101" s="137"/>
      <c r="FT101" s="137"/>
      <c r="FU101" s="137"/>
      <c r="FV101" s="137"/>
      <c r="FW101" s="137"/>
      <c r="FX101" s="137"/>
      <c r="FY101" s="137"/>
      <c r="FZ101" s="137"/>
      <c r="GA101" s="137"/>
      <c r="GB101" s="137"/>
      <c r="GC101" s="137"/>
      <c r="GD101" s="137"/>
      <c r="GE101" s="137"/>
    </row>
    <row r="102" spans="1:187" s="2" customFormat="1" ht="26.25" customHeight="1">
      <c r="A102" s="137" t="s">
        <v>217</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c r="EA102" s="137"/>
      <c r="EB102" s="137"/>
      <c r="EC102" s="137"/>
      <c r="ED102" s="137"/>
      <c r="EE102" s="137"/>
      <c r="EF102" s="137"/>
      <c r="EG102" s="137"/>
      <c r="EH102" s="137"/>
      <c r="EI102" s="137"/>
      <c r="EJ102" s="137"/>
      <c r="EK102" s="137"/>
      <c r="EL102" s="137"/>
      <c r="EM102" s="137"/>
      <c r="EN102" s="137"/>
      <c r="EO102" s="137"/>
      <c r="EP102" s="137"/>
      <c r="EQ102" s="137"/>
      <c r="ER102" s="137"/>
      <c r="ES102" s="137"/>
      <c r="ET102" s="137"/>
      <c r="EU102" s="137"/>
      <c r="EV102" s="137"/>
      <c r="EW102" s="137"/>
      <c r="EX102" s="137"/>
      <c r="EY102" s="137"/>
      <c r="EZ102" s="137"/>
      <c r="FA102" s="137"/>
      <c r="FB102" s="137"/>
      <c r="FC102" s="137"/>
      <c r="FD102" s="137"/>
      <c r="FE102" s="137"/>
      <c r="FF102" s="137"/>
      <c r="FG102" s="137"/>
      <c r="FH102" s="137"/>
      <c r="FI102" s="137"/>
      <c r="FJ102" s="137"/>
      <c r="FK102" s="137"/>
      <c r="FL102" s="137"/>
      <c r="FM102" s="137"/>
      <c r="FN102" s="137"/>
      <c r="FO102" s="137"/>
      <c r="FP102" s="137"/>
      <c r="FQ102" s="137"/>
      <c r="FR102" s="137"/>
      <c r="FS102" s="137"/>
      <c r="FT102" s="137"/>
      <c r="FU102" s="137"/>
      <c r="FV102" s="137"/>
      <c r="FW102" s="137"/>
      <c r="FX102" s="137"/>
      <c r="FY102" s="137"/>
      <c r="FZ102" s="137"/>
      <c r="GA102" s="137"/>
      <c r="GB102" s="137"/>
      <c r="GC102" s="137"/>
      <c r="GD102" s="137"/>
      <c r="GE102" s="137"/>
    </row>
    <row r="103" spans="1:187" s="2" customFormat="1" ht="30" customHeight="1">
      <c r="A103" s="137" t="s">
        <v>218</v>
      </c>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row>
    <row r="104" s="2" customFormat="1" ht="11.25" customHeight="1">
      <c r="A104" s="15" t="s">
        <v>219</v>
      </c>
    </row>
    <row r="105" s="2" customFormat="1" ht="11.25" customHeight="1">
      <c r="A105" s="15" t="s">
        <v>220</v>
      </c>
    </row>
    <row r="106" spans="1:187" s="2" customFormat="1" ht="30" customHeight="1">
      <c r="A106" s="137" t="s">
        <v>221</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row>
    <row r="107" ht="3" customHeight="1"/>
  </sheetData>
  <sheetProtection/>
  <mergeCells count="868">
    <mergeCell ref="FS90:GE90"/>
    <mergeCell ref="DF90:DR90"/>
    <mergeCell ref="DF91:DR91"/>
    <mergeCell ref="DS91:EE91"/>
    <mergeCell ref="CS90:DE90"/>
    <mergeCell ref="A106:GE106"/>
    <mergeCell ref="A99:GE99"/>
    <mergeCell ref="A101:GE101"/>
    <mergeCell ref="A102:GE102"/>
    <mergeCell ref="A103:GE103"/>
    <mergeCell ref="ES91:FE91"/>
    <mergeCell ref="FS91:GE91"/>
    <mergeCell ref="A91:BW91"/>
    <mergeCell ref="A89:BW89"/>
    <mergeCell ref="BX91:CE91"/>
    <mergeCell ref="CF91:CR91"/>
    <mergeCell ref="CS91:DE91"/>
    <mergeCell ref="ES90:FE90"/>
    <mergeCell ref="FF90:FR90"/>
    <mergeCell ref="FF91:FR91"/>
    <mergeCell ref="A90:BW90"/>
    <mergeCell ref="BX90:CE90"/>
    <mergeCell ref="CF90:CR90"/>
    <mergeCell ref="ES89:FE89"/>
    <mergeCell ref="FF89:FR89"/>
    <mergeCell ref="DS90:EE90"/>
    <mergeCell ref="BX89:CE89"/>
    <mergeCell ref="CF89:CR89"/>
    <mergeCell ref="CS89:DE89"/>
    <mergeCell ref="ES88:FE88"/>
    <mergeCell ref="FF88:FR88"/>
    <mergeCell ref="FS88:GE88"/>
    <mergeCell ref="DF88:DR88"/>
    <mergeCell ref="DF89:DR89"/>
    <mergeCell ref="DS88:EE88"/>
    <mergeCell ref="DS89:EE89"/>
    <mergeCell ref="EF88:ER88"/>
    <mergeCell ref="EF89:ER89"/>
    <mergeCell ref="FS89:GE89"/>
    <mergeCell ref="A88:BW88"/>
    <mergeCell ref="BX88:CE88"/>
    <mergeCell ref="CF88:CR88"/>
    <mergeCell ref="CS88:DE88"/>
    <mergeCell ref="ES87:FE87"/>
    <mergeCell ref="FF87:FR87"/>
    <mergeCell ref="A87:BW87"/>
    <mergeCell ref="BX87:CE87"/>
    <mergeCell ref="CF87:CR87"/>
    <mergeCell ref="CS87:DE87"/>
    <mergeCell ref="ES86:FE86"/>
    <mergeCell ref="FF86:FR86"/>
    <mergeCell ref="FS86:GE86"/>
    <mergeCell ref="DF87:DR87"/>
    <mergeCell ref="DS87:EE87"/>
    <mergeCell ref="FS87:GE87"/>
    <mergeCell ref="DS86:EE86"/>
    <mergeCell ref="EF86:ER86"/>
    <mergeCell ref="EF87:ER87"/>
    <mergeCell ref="FS84:GE84"/>
    <mergeCell ref="A86:BW86"/>
    <mergeCell ref="BX86:CE86"/>
    <mergeCell ref="CF86:CR86"/>
    <mergeCell ref="CS86:DE86"/>
    <mergeCell ref="ES85:FE85"/>
    <mergeCell ref="FF85:FR85"/>
    <mergeCell ref="FS85:GE85"/>
    <mergeCell ref="BX85:CE85"/>
    <mergeCell ref="CF85:CR85"/>
    <mergeCell ref="CS85:DE85"/>
    <mergeCell ref="ES84:FE84"/>
    <mergeCell ref="FF84:FR84"/>
    <mergeCell ref="A85:BW85"/>
    <mergeCell ref="ES82:FE82"/>
    <mergeCell ref="FF82:FR82"/>
    <mergeCell ref="DS85:EE85"/>
    <mergeCell ref="DS84:EE84"/>
    <mergeCell ref="EF83:ER83"/>
    <mergeCell ref="EF84:ER84"/>
    <mergeCell ref="FS82:GE82"/>
    <mergeCell ref="A84:BW84"/>
    <mergeCell ref="BX84:CE84"/>
    <mergeCell ref="CF84:CR84"/>
    <mergeCell ref="CS84:DE84"/>
    <mergeCell ref="ES83:FE83"/>
    <mergeCell ref="FF83:FR83"/>
    <mergeCell ref="FS83:GE83"/>
    <mergeCell ref="DS82:EE82"/>
    <mergeCell ref="DS83:EE83"/>
    <mergeCell ref="A63:BW63"/>
    <mergeCell ref="BX63:CE63"/>
    <mergeCell ref="CF63:CR63"/>
    <mergeCell ref="CS63:DE63"/>
    <mergeCell ref="BX83:CE83"/>
    <mergeCell ref="CF83:CR83"/>
    <mergeCell ref="CS83:DE83"/>
    <mergeCell ref="A83:BW83"/>
    <mergeCell ref="CF66:CR66"/>
    <mergeCell ref="CS66:DE66"/>
    <mergeCell ref="FS63:GE63"/>
    <mergeCell ref="FS62:GE62"/>
    <mergeCell ref="A82:BW82"/>
    <mergeCell ref="BX82:CE82"/>
    <mergeCell ref="CF82:CR82"/>
    <mergeCell ref="CS82:DE82"/>
    <mergeCell ref="ES63:FE63"/>
    <mergeCell ref="A66:BW66"/>
    <mergeCell ref="BX66:CE66"/>
    <mergeCell ref="FF63:FR63"/>
    <mergeCell ref="A62:BW62"/>
    <mergeCell ref="BX62:CE62"/>
    <mergeCell ref="CF62:CR62"/>
    <mergeCell ref="CS62:DE62"/>
    <mergeCell ref="ES61:FE61"/>
    <mergeCell ref="FF61:FR61"/>
    <mergeCell ref="ES62:FE62"/>
    <mergeCell ref="FF62:FR62"/>
    <mergeCell ref="DF62:DR62"/>
    <mergeCell ref="DS62:EE62"/>
    <mergeCell ref="FS61:GE61"/>
    <mergeCell ref="A61:BW61"/>
    <mergeCell ref="BX61:CE61"/>
    <mergeCell ref="CF61:CR61"/>
    <mergeCell ref="CS61:DE61"/>
    <mergeCell ref="DF61:DR61"/>
    <mergeCell ref="DS61:EE61"/>
    <mergeCell ref="FS69:GE69"/>
    <mergeCell ref="A70:BW70"/>
    <mergeCell ref="BX70:CE70"/>
    <mergeCell ref="CF70:CR70"/>
    <mergeCell ref="CS70:DE70"/>
    <mergeCell ref="EF70:ER70"/>
    <mergeCell ref="ES70:FE70"/>
    <mergeCell ref="FF70:FR70"/>
    <mergeCell ref="FS70:GE70"/>
    <mergeCell ref="FF69:FR69"/>
    <mergeCell ref="ES60:FE60"/>
    <mergeCell ref="FF60:FR60"/>
    <mergeCell ref="FS60:GE60"/>
    <mergeCell ref="A60:BW60"/>
    <mergeCell ref="BX60:CE60"/>
    <mergeCell ref="CF60:CR60"/>
    <mergeCell ref="CS60:DE60"/>
    <mergeCell ref="DF60:DR60"/>
    <mergeCell ref="DS60:EE60"/>
    <mergeCell ref="ES59:FE59"/>
    <mergeCell ref="FF59:FR59"/>
    <mergeCell ref="FS59:GE59"/>
    <mergeCell ref="A59:BW59"/>
    <mergeCell ref="BX59:CE59"/>
    <mergeCell ref="CF59:CR59"/>
    <mergeCell ref="CS59:DE59"/>
    <mergeCell ref="DF59:DR59"/>
    <mergeCell ref="DS59:EE59"/>
    <mergeCell ref="ES58:FE58"/>
    <mergeCell ref="FF58:FR58"/>
    <mergeCell ref="FS58:GE58"/>
    <mergeCell ref="A58:BW58"/>
    <mergeCell ref="BX58:CE58"/>
    <mergeCell ref="CF58:CR58"/>
    <mergeCell ref="CS58:DE58"/>
    <mergeCell ref="DF58:DR58"/>
    <mergeCell ref="DS58:EE58"/>
    <mergeCell ref="EF58:ER58"/>
    <mergeCell ref="FF57:FR57"/>
    <mergeCell ref="FS57:GE57"/>
    <mergeCell ref="A57:BW57"/>
    <mergeCell ref="BX57:CE57"/>
    <mergeCell ref="CF57:CR57"/>
    <mergeCell ref="CS57:DE57"/>
    <mergeCell ref="DF57:DR57"/>
    <mergeCell ref="DS57:EE57"/>
    <mergeCell ref="EF57:ER57"/>
    <mergeCell ref="FF56:FR56"/>
    <mergeCell ref="FS56:GE56"/>
    <mergeCell ref="A56:BW56"/>
    <mergeCell ref="BX56:CE56"/>
    <mergeCell ref="CF56:CR56"/>
    <mergeCell ref="CS56:DE56"/>
    <mergeCell ref="DF56:DR56"/>
    <mergeCell ref="DS56:EE56"/>
    <mergeCell ref="EF56:ER56"/>
    <mergeCell ref="FF55:FR55"/>
    <mergeCell ref="FS55:GE55"/>
    <mergeCell ref="A55:BW55"/>
    <mergeCell ref="BX55:CE55"/>
    <mergeCell ref="CF55:CR55"/>
    <mergeCell ref="CS55:DE55"/>
    <mergeCell ref="DF55:DR55"/>
    <mergeCell ref="DS55:EE55"/>
    <mergeCell ref="EF55:ER55"/>
    <mergeCell ref="FF54:FR54"/>
    <mergeCell ref="FS54:GE54"/>
    <mergeCell ref="A54:BW54"/>
    <mergeCell ref="BX54:CE54"/>
    <mergeCell ref="CF54:CR54"/>
    <mergeCell ref="CS54:DE54"/>
    <mergeCell ref="DF54:DR54"/>
    <mergeCell ref="DS54:EE54"/>
    <mergeCell ref="EF54:ER54"/>
    <mergeCell ref="FF53:FR53"/>
    <mergeCell ref="FS53:GE53"/>
    <mergeCell ref="A53:BW53"/>
    <mergeCell ref="BX53:CE53"/>
    <mergeCell ref="CF53:CR53"/>
    <mergeCell ref="CS53:DE53"/>
    <mergeCell ref="DF53:DR53"/>
    <mergeCell ref="DS53:EE53"/>
    <mergeCell ref="ES52:FE52"/>
    <mergeCell ref="FF52:FR52"/>
    <mergeCell ref="FS52:GE52"/>
    <mergeCell ref="A52:BW52"/>
    <mergeCell ref="BX52:CE52"/>
    <mergeCell ref="CF52:CR52"/>
    <mergeCell ref="CS52:DE52"/>
    <mergeCell ref="DF52:DR52"/>
    <mergeCell ref="DS52:EE52"/>
    <mergeCell ref="EF52:ER52"/>
    <mergeCell ref="ES51:FE51"/>
    <mergeCell ref="FF51:FR51"/>
    <mergeCell ref="FS51:GE51"/>
    <mergeCell ref="A51:BW51"/>
    <mergeCell ref="BX51:CE51"/>
    <mergeCell ref="CF51:CR51"/>
    <mergeCell ref="CS51:DE51"/>
    <mergeCell ref="DF51:DR51"/>
    <mergeCell ref="DS51:EE51"/>
    <mergeCell ref="EF51:ER51"/>
    <mergeCell ref="ES50:FE50"/>
    <mergeCell ref="FF50:FR50"/>
    <mergeCell ref="FS50:GE50"/>
    <mergeCell ref="A50:BW50"/>
    <mergeCell ref="BX50:CE50"/>
    <mergeCell ref="CF50:CR50"/>
    <mergeCell ref="CS50:DE50"/>
    <mergeCell ref="DF50:DR50"/>
    <mergeCell ref="DS50:EE50"/>
    <mergeCell ref="EF50:ER50"/>
    <mergeCell ref="ES49:FE49"/>
    <mergeCell ref="FF49:FR49"/>
    <mergeCell ref="FS49:GE49"/>
    <mergeCell ref="A49:BW49"/>
    <mergeCell ref="BX49:CE49"/>
    <mergeCell ref="CF49:CR49"/>
    <mergeCell ref="CS49:DE49"/>
    <mergeCell ref="DF49:DR49"/>
    <mergeCell ref="DS49:EE49"/>
    <mergeCell ref="EF49:ER49"/>
    <mergeCell ref="ES48:FE48"/>
    <mergeCell ref="FF48:FR48"/>
    <mergeCell ref="FS48:GE48"/>
    <mergeCell ref="A48:BW48"/>
    <mergeCell ref="BX48:CE48"/>
    <mergeCell ref="CF48:CR48"/>
    <mergeCell ref="CS48:DE48"/>
    <mergeCell ref="DF48:DR48"/>
    <mergeCell ref="DS48:EE48"/>
    <mergeCell ref="EF48:ER48"/>
    <mergeCell ref="ES47:FE47"/>
    <mergeCell ref="FF47:FR47"/>
    <mergeCell ref="FS47:GE47"/>
    <mergeCell ref="A47:BW47"/>
    <mergeCell ref="BX47:CE47"/>
    <mergeCell ref="CF47:CR47"/>
    <mergeCell ref="CS47:DE47"/>
    <mergeCell ref="DF47:DR47"/>
    <mergeCell ref="DS47:EE47"/>
    <mergeCell ref="EF47:ER47"/>
    <mergeCell ref="ES46:FE46"/>
    <mergeCell ref="FF46:FR46"/>
    <mergeCell ref="FS46:GE46"/>
    <mergeCell ref="A46:BW46"/>
    <mergeCell ref="BX46:CE46"/>
    <mergeCell ref="CF46:CR46"/>
    <mergeCell ref="CS46:DE46"/>
    <mergeCell ref="DF46:DR46"/>
    <mergeCell ref="DS46:EE46"/>
    <mergeCell ref="EF46:ER46"/>
    <mergeCell ref="ES45:FE45"/>
    <mergeCell ref="FF45:FR45"/>
    <mergeCell ref="FS45:GE45"/>
    <mergeCell ref="A45:BW45"/>
    <mergeCell ref="BX45:CE45"/>
    <mergeCell ref="CF45:CR45"/>
    <mergeCell ref="CS45:DE45"/>
    <mergeCell ref="DF45:DR45"/>
    <mergeCell ref="DS45:EE45"/>
    <mergeCell ref="EF45:ER45"/>
    <mergeCell ref="ES44:FE44"/>
    <mergeCell ref="FF44:FR44"/>
    <mergeCell ref="FS44:GE44"/>
    <mergeCell ref="A44:BW44"/>
    <mergeCell ref="BX44:CE44"/>
    <mergeCell ref="CF44:CR44"/>
    <mergeCell ref="CS44:DE44"/>
    <mergeCell ref="DF44:DR44"/>
    <mergeCell ref="DS44:EE44"/>
    <mergeCell ref="EF44:ER44"/>
    <mergeCell ref="ES43:FE43"/>
    <mergeCell ref="FF43:FR43"/>
    <mergeCell ref="FS43:GE43"/>
    <mergeCell ref="A43:BW43"/>
    <mergeCell ref="BX43:CE43"/>
    <mergeCell ref="CF43:CR43"/>
    <mergeCell ref="CS43:DE43"/>
    <mergeCell ref="DF43:DR43"/>
    <mergeCell ref="DS43:EE43"/>
    <mergeCell ref="EF43:ER43"/>
    <mergeCell ref="ES42:FE42"/>
    <mergeCell ref="FF42:FR42"/>
    <mergeCell ref="FS42:GE42"/>
    <mergeCell ref="A42:BW42"/>
    <mergeCell ref="BX42:CE42"/>
    <mergeCell ref="CF42:CR42"/>
    <mergeCell ref="CS42:DE42"/>
    <mergeCell ref="DF42:DR42"/>
    <mergeCell ref="DS42:EE42"/>
    <mergeCell ref="EF42:ER42"/>
    <mergeCell ref="ES41:FE41"/>
    <mergeCell ref="FF41:FR41"/>
    <mergeCell ref="FS41:GE41"/>
    <mergeCell ref="A41:BW41"/>
    <mergeCell ref="BX41:CE41"/>
    <mergeCell ref="CF41:CR41"/>
    <mergeCell ref="CS41:DE41"/>
    <mergeCell ref="DF41:DR41"/>
    <mergeCell ref="DS41:EE41"/>
    <mergeCell ref="EF41:ER41"/>
    <mergeCell ref="ES40:FE40"/>
    <mergeCell ref="FF40:FR40"/>
    <mergeCell ref="FS40:GE40"/>
    <mergeCell ref="A40:BW40"/>
    <mergeCell ref="BX40:CE40"/>
    <mergeCell ref="CF40:CR40"/>
    <mergeCell ref="CS40:DE40"/>
    <mergeCell ref="EF40:ER40"/>
    <mergeCell ref="ES39:FE39"/>
    <mergeCell ref="FF39:FR39"/>
    <mergeCell ref="FS39:GE39"/>
    <mergeCell ref="A39:BW39"/>
    <mergeCell ref="BX39:CE39"/>
    <mergeCell ref="CF39:CR39"/>
    <mergeCell ref="CS39:DE39"/>
    <mergeCell ref="EF39:ER39"/>
    <mergeCell ref="FF38:FR38"/>
    <mergeCell ref="FS38:GE38"/>
    <mergeCell ref="CS37:DE37"/>
    <mergeCell ref="ES37:FE37"/>
    <mergeCell ref="FF37:FR37"/>
    <mergeCell ref="EF37:ER37"/>
    <mergeCell ref="EF38:ER38"/>
    <mergeCell ref="ES38:FE38"/>
    <mergeCell ref="FS36:GE36"/>
    <mergeCell ref="A35:BW35"/>
    <mergeCell ref="A37:BW37"/>
    <mergeCell ref="A38:BW38"/>
    <mergeCell ref="BX37:CE37"/>
    <mergeCell ref="CF37:CR37"/>
    <mergeCell ref="BX38:CE38"/>
    <mergeCell ref="CF38:CR38"/>
    <mergeCell ref="FS37:GE37"/>
    <mergeCell ref="CS38:DE38"/>
    <mergeCell ref="A36:BW36"/>
    <mergeCell ref="BX36:CE36"/>
    <mergeCell ref="CF36:CR36"/>
    <mergeCell ref="CS36:DE36"/>
    <mergeCell ref="ES36:FE36"/>
    <mergeCell ref="FF36:FR36"/>
    <mergeCell ref="EF36:ER36"/>
    <mergeCell ref="FF34:FR34"/>
    <mergeCell ref="FS34:GE34"/>
    <mergeCell ref="A34:BW34"/>
    <mergeCell ref="BX34:CE34"/>
    <mergeCell ref="CF34:CR34"/>
    <mergeCell ref="CS34:DE34"/>
    <mergeCell ref="DF34:DR34"/>
    <mergeCell ref="EF34:ER34"/>
    <mergeCell ref="DS34:EE34"/>
    <mergeCell ref="ES34:FE34"/>
    <mergeCell ref="FF33:FR33"/>
    <mergeCell ref="FS33:GE33"/>
    <mergeCell ref="A33:BW33"/>
    <mergeCell ref="BX33:CE33"/>
    <mergeCell ref="CF33:CR33"/>
    <mergeCell ref="CS33:DE33"/>
    <mergeCell ref="DF33:DR33"/>
    <mergeCell ref="EF33:ER33"/>
    <mergeCell ref="A30:BW30"/>
    <mergeCell ref="BX30:CE30"/>
    <mergeCell ref="CF30:CR30"/>
    <mergeCell ref="CS30:DE30"/>
    <mergeCell ref="DF30:DR30"/>
    <mergeCell ref="ES31:FE31"/>
    <mergeCell ref="A31:BW31"/>
    <mergeCell ref="BX31:CE31"/>
    <mergeCell ref="CF31:CR31"/>
    <mergeCell ref="CS31:DE31"/>
    <mergeCell ref="DF29:DR29"/>
    <mergeCell ref="FF64:FR64"/>
    <mergeCell ref="FS64:GE64"/>
    <mergeCell ref="ES30:FE30"/>
    <mergeCell ref="FF30:FR30"/>
    <mergeCell ref="FS30:GE30"/>
    <mergeCell ref="FF31:FR31"/>
    <mergeCell ref="FS31:GE31"/>
    <mergeCell ref="DF31:DR31"/>
    <mergeCell ref="ES33:FE33"/>
    <mergeCell ref="FS28:GE28"/>
    <mergeCell ref="A28:BW28"/>
    <mergeCell ref="BX28:CE28"/>
    <mergeCell ref="CF28:CR28"/>
    <mergeCell ref="CS28:DE28"/>
    <mergeCell ref="DF28:DR28"/>
    <mergeCell ref="DS28:EE28"/>
    <mergeCell ref="A27:BW27"/>
    <mergeCell ref="BX27:CE27"/>
    <mergeCell ref="CF27:CR27"/>
    <mergeCell ref="CS27:DE27"/>
    <mergeCell ref="ES28:FE28"/>
    <mergeCell ref="ES27:FE27"/>
    <mergeCell ref="EF28:ER28"/>
    <mergeCell ref="DF27:DR27"/>
    <mergeCell ref="DS27:EE27"/>
    <mergeCell ref="EF27:ER27"/>
    <mergeCell ref="ES23:FE23"/>
    <mergeCell ref="FF23:FR23"/>
    <mergeCell ref="FS23:GE23"/>
    <mergeCell ref="EF24:ER24"/>
    <mergeCell ref="ES24:FE24"/>
    <mergeCell ref="DS26:EE26"/>
    <mergeCell ref="FS24:GE24"/>
    <mergeCell ref="EF26:ER26"/>
    <mergeCell ref="ES26:FE26"/>
    <mergeCell ref="A23:BW23"/>
    <mergeCell ref="BX23:CE23"/>
    <mergeCell ref="CF23:CR23"/>
    <mergeCell ref="CS23:DE23"/>
    <mergeCell ref="A20:BW20"/>
    <mergeCell ref="BX21:CE21"/>
    <mergeCell ref="CF21:CR21"/>
    <mergeCell ref="CS20:DE20"/>
    <mergeCell ref="FS18:GE18"/>
    <mergeCell ref="A19:BW19"/>
    <mergeCell ref="A22:BW22"/>
    <mergeCell ref="BX22:CE22"/>
    <mergeCell ref="CF22:CR22"/>
    <mergeCell ref="CS22:DE22"/>
    <mergeCell ref="ES19:FE19"/>
    <mergeCell ref="BX19:CE19"/>
    <mergeCell ref="CF19:CR19"/>
    <mergeCell ref="DF19:DR19"/>
    <mergeCell ref="DF26:DR26"/>
    <mergeCell ref="CS19:DE19"/>
    <mergeCell ref="FF19:FR19"/>
    <mergeCell ref="FF18:FR18"/>
    <mergeCell ref="ES20:FE20"/>
    <mergeCell ref="FF20:FR20"/>
    <mergeCell ref="ES18:FE18"/>
    <mergeCell ref="DF20:DR20"/>
    <mergeCell ref="FF24:FR24"/>
    <mergeCell ref="DF22:DR22"/>
    <mergeCell ref="FF29:FR29"/>
    <mergeCell ref="FS29:GE29"/>
    <mergeCell ref="FS19:GE19"/>
    <mergeCell ref="ES22:FE22"/>
    <mergeCell ref="FF22:FR22"/>
    <mergeCell ref="FS22:GE22"/>
    <mergeCell ref="FS20:GE20"/>
    <mergeCell ref="FF27:FR27"/>
    <mergeCell ref="FS27:GE27"/>
    <mergeCell ref="FF28:FR28"/>
    <mergeCell ref="A18:BW18"/>
    <mergeCell ref="BX18:CE18"/>
    <mergeCell ref="CF18:CR18"/>
    <mergeCell ref="CS18:DE18"/>
    <mergeCell ref="CS17:DE17"/>
    <mergeCell ref="CF17:CR17"/>
    <mergeCell ref="A29:BW29"/>
    <mergeCell ref="BX29:CE29"/>
    <mergeCell ref="CF29:CR29"/>
    <mergeCell ref="ES16:FE16"/>
    <mergeCell ref="FF16:FR16"/>
    <mergeCell ref="FS16:GE16"/>
    <mergeCell ref="FF25:FR25"/>
    <mergeCell ref="FS25:GE25"/>
    <mergeCell ref="A26:BW26"/>
    <mergeCell ref="BX26:CE26"/>
    <mergeCell ref="CS16:DE16"/>
    <mergeCell ref="BX35:CE35"/>
    <mergeCell ref="CF35:CR35"/>
    <mergeCell ref="CS35:DE35"/>
    <mergeCell ref="CF26:CR26"/>
    <mergeCell ref="CS26:DE26"/>
    <mergeCell ref="BX20:CE20"/>
    <mergeCell ref="CF20:CR20"/>
    <mergeCell ref="CS29:DE29"/>
    <mergeCell ref="FS17:GE17"/>
    <mergeCell ref="A14:BW14"/>
    <mergeCell ref="BX14:CE14"/>
    <mergeCell ref="CF14:CR14"/>
    <mergeCell ref="CS14:DE14"/>
    <mergeCell ref="A17:BW17"/>
    <mergeCell ref="BX17:CE17"/>
    <mergeCell ref="A16:BW16"/>
    <mergeCell ref="BX16:CE16"/>
    <mergeCell ref="CF16:CR16"/>
    <mergeCell ref="A13:BW13"/>
    <mergeCell ref="BX13:CE13"/>
    <mergeCell ref="CF13:CR13"/>
    <mergeCell ref="CS13:DE13"/>
    <mergeCell ref="ES12:FE12"/>
    <mergeCell ref="FF12:FR12"/>
    <mergeCell ref="A12:BW12"/>
    <mergeCell ref="ES13:FE13"/>
    <mergeCell ref="FF13:FR13"/>
    <mergeCell ref="BX12:CE12"/>
    <mergeCell ref="CF12:CR12"/>
    <mergeCell ref="CS12:DE12"/>
    <mergeCell ref="ES11:FE11"/>
    <mergeCell ref="FF11:FR11"/>
    <mergeCell ref="FS11:GE11"/>
    <mergeCell ref="FS12:GE12"/>
    <mergeCell ref="EF12:ER12"/>
    <mergeCell ref="A2:GE2"/>
    <mergeCell ref="ES10:FE10"/>
    <mergeCell ref="A11:BW11"/>
    <mergeCell ref="BX11:CE11"/>
    <mergeCell ref="CF11:CR11"/>
    <mergeCell ref="CS11:DE11"/>
    <mergeCell ref="FF10:FR10"/>
    <mergeCell ref="FS10:GE10"/>
    <mergeCell ref="A10:BW10"/>
    <mergeCell ref="BX10:CE10"/>
    <mergeCell ref="CF10:CR10"/>
    <mergeCell ref="CS10:DE10"/>
    <mergeCell ref="A8:BW8"/>
    <mergeCell ref="BX8:CE8"/>
    <mergeCell ref="CF8:CR8"/>
    <mergeCell ref="CS8:DE8"/>
    <mergeCell ref="FS6:FX6"/>
    <mergeCell ref="FY6:GA6"/>
    <mergeCell ref="GB6:GE6"/>
    <mergeCell ref="FS7:GE7"/>
    <mergeCell ref="FF6:FK6"/>
    <mergeCell ref="FL6:FN6"/>
    <mergeCell ref="FO6:FR6"/>
    <mergeCell ref="FF7:FR7"/>
    <mergeCell ref="ES7:FE7"/>
    <mergeCell ref="BX25:CE25"/>
    <mergeCell ref="CF25:CR25"/>
    <mergeCell ref="CS25:DE25"/>
    <mergeCell ref="DF25:DR25"/>
    <mergeCell ref="DS25:EE25"/>
    <mergeCell ref="EF25:ER25"/>
    <mergeCell ref="ES25:FE25"/>
    <mergeCell ref="DF8:DR8"/>
    <mergeCell ref="DF9:DR9"/>
    <mergeCell ref="A4:BW7"/>
    <mergeCell ref="BX4:CE7"/>
    <mergeCell ref="CF4:CR7"/>
    <mergeCell ref="CS4:DE7"/>
    <mergeCell ref="A9:BW9"/>
    <mergeCell ref="BX9:CE9"/>
    <mergeCell ref="CF9:CR9"/>
    <mergeCell ref="CS9:DE9"/>
    <mergeCell ref="A25:BW25"/>
    <mergeCell ref="FS32:GE32"/>
    <mergeCell ref="A64:BW64"/>
    <mergeCell ref="BX64:CE64"/>
    <mergeCell ref="CF64:CR64"/>
    <mergeCell ref="CS64:DE64"/>
    <mergeCell ref="EF64:ER64"/>
    <mergeCell ref="ES35:FE35"/>
    <mergeCell ref="FF35:FR35"/>
    <mergeCell ref="FS35:GE35"/>
    <mergeCell ref="ES9:FE9"/>
    <mergeCell ref="FF9:FR9"/>
    <mergeCell ref="FS9:GE9"/>
    <mergeCell ref="ES8:FE8"/>
    <mergeCell ref="FF21:FR21"/>
    <mergeCell ref="FS21:GE21"/>
    <mergeCell ref="FF8:FR8"/>
    <mergeCell ref="FS8:GE8"/>
    <mergeCell ref="FS13:GE13"/>
    <mergeCell ref="ES14:FE14"/>
    <mergeCell ref="DF23:DR23"/>
    <mergeCell ref="DF10:DR10"/>
    <mergeCell ref="DF11:DR11"/>
    <mergeCell ref="DF12:DR12"/>
    <mergeCell ref="DF13:DR13"/>
    <mergeCell ref="DF14:DR14"/>
    <mergeCell ref="DF16:DR16"/>
    <mergeCell ref="DF35:DR35"/>
    <mergeCell ref="DF36:DR36"/>
    <mergeCell ref="DF37:DR37"/>
    <mergeCell ref="DF38:DR38"/>
    <mergeCell ref="DF39:DR39"/>
    <mergeCell ref="DF40:DR40"/>
    <mergeCell ref="DF63:DR63"/>
    <mergeCell ref="DF82:DR82"/>
    <mergeCell ref="DF83:DR83"/>
    <mergeCell ref="DF84:DR84"/>
    <mergeCell ref="DF85:DR85"/>
    <mergeCell ref="DF86:DR86"/>
    <mergeCell ref="DF64:DR64"/>
    <mergeCell ref="DF70:DR70"/>
    <mergeCell ref="DF66:DR66"/>
    <mergeCell ref="DF65:DR65"/>
    <mergeCell ref="DS7:EE7"/>
    <mergeCell ref="DS8:EE8"/>
    <mergeCell ref="DS9:EE9"/>
    <mergeCell ref="A24:BW24"/>
    <mergeCell ref="BX24:CE24"/>
    <mergeCell ref="CF24:CR24"/>
    <mergeCell ref="CS24:DE24"/>
    <mergeCell ref="DS24:EE24"/>
    <mergeCell ref="DF17:DR17"/>
    <mergeCell ref="DF18:DR18"/>
    <mergeCell ref="DS10:EE10"/>
    <mergeCell ref="DS11:EE11"/>
    <mergeCell ref="DS12:EE12"/>
    <mergeCell ref="DS13:EE13"/>
    <mergeCell ref="DS14:EE14"/>
    <mergeCell ref="DS16:EE16"/>
    <mergeCell ref="FF32:FR32"/>
    <mergeCell ref="DS17:EE17"/>
    <mergeCell ref="DS18:EE18"/>
    <mergeCell ref="DS19:EE19"/>
    <mergeCell ref="DS20:EE20"/>
    <mergeCell ref="DS22:EE22"/>
    <mergeCell ref="DS23:EE23"/>
    <mergeCell ref="ES17:FE17"/>
    <mergeCell ref="FF17:FR17"/>
    <mergeCell ref="DS29:EE29"/>
    <mergeCell ref="DS64:EE64"/>
    <mergeCell ref="DS70:EE70"/>
    <mergeCell ref="DS35:EE35"/>
    <mergeCell ref="DS36:EE36"/>
    <mergeCell ref="DS37:EE37"/>
    <mergeCell ref="DS38:EE38"/>
    <mergeCell ref="DS39:EE39"/>
    <mergeCell ref="DS40:EE40"/>
    <mergeCell ref="DS63:EE63"/>
    <mergeCell ref="DS66:EE66"/>
    <mergeCell ref="DS30:EE30"/>
    <mergeCell ref="DS31:EE31"/>
    <mergeCell ref="DS33:EE33"/>
    <mergeCell ref="EF16:ER16"/>
    <mergeCell ref="EF7:ER7"/>
    <mergeCell ref="EF8:ER8"/>
    <mergeCell ref="EF9:ER9"/>
    <mergeCell ref="EF23:ER23"/>
    <mergeCell ref="EF10:ER10"/>
    <mergeCell ref="EF11:ER11"/>
    <mergeCell ref="EF18:ER18"/>
    <mergeCell ref="EF19:ER19"/>
    <mergeCell ref="EF20:ER20"/>
    <mergeCell ref="EF22:ER22"/>
    <mergeCell ref="EF13:ER13"/>
    <mergeCell ref="EF14:ER14"/>
    <mergeCell ref="EF15:ER15"/>
    <mergeCell ref="FF14:FR14"/>
    <mergeCell ref="FS14:GE14"/>
    <mergeCell ref="ES53:FE53"/>
    <mergeCell ref="EF29:ER29"/>
    <mergeCell ref="EF30:ER30"/>
    <mergeCell ref="EF31:ER31"/>
    <mergeCell ref="EF32:ER32"/>
    <mergeCell ref="ES32:FE32"/>
    <mergeCell ref="EF35:ER35"/>
    <mergeCell ref="ES29:FE29"/>
    <mergeCell ref="ES64:FE64"/>
    <mergeCell ref="ES54:FE54"/>
    <mergeCell ref="ES55:FE55"/>
    <mergeCell ref="ES56:FE56"/>
    <mergeCell ref="ES57:FE57"/>
    <mergeCell ref="EF85:ER85"/>
    <mergeCell ref="EF59:ER59"/>
    <mergeCell ref="EF60:ER60"/>
    <mergeCell ref="EF61:ER61"/>
    <mergeCell ref="EF62:ER62"/>
    <mergeCell ref="EF63:ER63"/>
    <mergeCell ref="EF66:ER66"/>
    <mergeCell ref="EF90:ER90"/>
    <mergeCell ref="EF91:ER91"/>
    <mergeCell ref="DF6:DR7"/>
    <mergeCell ref="DS6:FE6"/>
    <mergeCell ref="EF21:ER21"/>
    <mergeCell ref="ES21:FE21"/>
    <mergeCell ref="DF24:DR24"/>
    <mergeCell ref="EF82:ER82"/>
    <mergeCell ref="EH5:EJ5"/>
    <mergeCell ref="EK5:FE5"/>
    <mergeCell ref="DF4:GE4"/>
    <mergeCell ref="FF5:GE5"/>
    <mergeCell ref="A21:BW21"/>
    <mergeCell ref="CS21:DE21"/>
    <mergeCell ref="DF21:DR21"/>
    <mergeCell ref="DS21:EE21"/>
    <mergeCell ref="DF5:EG5"/>
    <mergeCell ref="EF17:ER17"/>
    <mergeCell ref="A32:BW32"/>
    <mergeCell ref="BX32:CE32"/>
    <mergeCell ref="CF32:CR32"/>
    <mergeCell ref="CS32:DE32"/>
    <mergeCell ref="DF32:DR32"/>
    <mergeCell ref="DS32:EE32"/>
    <mergeCell ref="ES66:FE66"/>
    <mergeCell ref="FF66:FR66"/>
    <mergeCell ref="FS66:GE66"/>
    <mergeCell ref="A67:BW67"/>
    <mergeCell ref="BX67:CE67"/>
    <mergeCell ref="CF67:CR67"/>
    <mergeCell ref="CS67:DE67"/>
    <mergeCell ref="DF67:DR67"/>
    <mergeCell ref="DS67:EE67"/>
    <mergeCell ref="EF67:ER67"/>
    <mergeCell ref="ES67:FE67"/>
    <mergeCell ref="FF67:FR67"/>
    <mergeCell ref="FS67:GE67"/>
    <mergeCell ref="A68:BW68"/>
    <mergeCell ref="BX68:CE68"/>
    <mergeCell ref="CF68:CR68"/>
    <mergeCell ref="CS68:DE68"/>
    <mergeCell ref="DF68:DR68"/>
    <mergeCell ref="DS68:EE68"/>
    <mergeCell ref="EF68:ER68"/>
    <mergeCell ref="ES68:FE68"/>
    <mergeCell ref="FF68:FR68"/>
    <mergeCell ref="FS68:GE68"/>
    <mergeCell ref="A69:BW69"/>
    <mergeCell ref="BX69:CE69"/>
    <mergeCell ref="CF69:CR69"/>
    <mergeCell ref="CS69:DE69"/>
    <mergeCell ref="DF69:DR69"/>
    <mergeCell ref="DS69:EE69"/>
    <mergeCell ref="EF69:ER69"/>
    <mergeCell ref="ES69:FE69"/>
    <mergeCell ref="A71:BW71"/>
    <mergeCell ref="BX71:CE71"/>
    <mergeCell ref="CF71:CR71"/>
    <mergeCell ref="CS71:DE71"/>
    <mergeCell ref="DF71:DR71"/>
    <mergeCell ref="DS71:EE71"/>
    <mergeCell ref="EF71:ER71"/>
    <mergeCell ref="ES71:FE71"/>
    <mergeCell ref="FF71:FR71"/>
    <mergeCell ref="FS71:GE71"/>
    <mergeCell ref="A72:BW72"/>
    <mergeCell ref="BX72:CE72"/>
    <mergeCell ref="CF72:CR72"/>
    <mergeCell ref="CS72:DE72"/>
    <mergeCell ref="DF72:DR72"/>
    <mergeCell ref="DS72:EE72"/>
    <mergeCell ref="EF72:ER72"/>
    <mergeCell ref="ES72:FE72"/>
    <mergeCell ref="FF72:FR72"/>
    <mergeCell ref="FS72:GE72"/>
    <mergeCell ref="A75:BW75"/>
    <mergeCell ref="BX75:CE75"/>
    <mergeCell ref="CF75:CR75"/>
    <mergeCell ref="CS75:DE75"/>
    <mergeCell ref="DF75:DR75"/>
    <mergeCell ref="DS75:EE75"/>
    <mergeCell ref="EF75:ER75"/>
    <mergeCell ref="CF73:CR73"/>
    <mergeCell ref="EF80:ER80"/>
    <mergeCell ref="ES80:FE80"/>
    <mergeCell ref="FF75:FR75"/>
    <mergeCell ref="FS75:GE75"/>
    <mergeCell ref="A78:BW78"/>
    <mergeCell ref="BX78:CE78"/>
    <mergeCell ref="CF78:CR78"/>
    <mergeCell ref="CS78:DE78"/>
    <mergeCell ref="DF78:DR78"/>
    <mergeCell ref="DS78:EE78"/>
    <mergeCell ref="EF81:ER81"/>
    <mergeCell ref="ES81:FE81"/>
    <mergeCell ref="FF78:FR78"/>
    <mergeCell ref="FS78:GE78"/>
    <mergeCell ref="A80:BW80"/>
    <mergeCell ref="BX80:CE80"/>
    <mergeCell ref="CF80:CR80"/>
    <mergeCell ref="CS80:DE80"/>
    <mergeCell ref="DF80:DR80"/>
    <mergeCell ref="DS80:EE80"/>
    <mergeCell ref="A81:BW81"/>
    <mergeCell ref="BX81:CE81"/>
    <mergeCell ref="CF81:CR81"/>
    <mergeCell ref="CS81:DE81"/>
    <mergeCell ref="DF81:DR81"/>
    <mergeCell ref="DS81:EE81"/>
    <mergeCell ref="ES15:FE15"/>
    <mergeCell ref="FF15:FR15"/>
    <mergeCell ref="FS15:GE15"/>
    <mergeCell ref="EF65:ER65"/>
    <mergeCell ref="ES65:FE65"/>
    <mergeCell ref="FF26:FR26"/>
    <mergeCell ref="FS26:GE26"/>
    <mergeCell ref="FF65:FR65"/>
    <mergeCell ref="EF53:ER53"/>
    <mergeCell ref="FS65:GE65"/>
    <mergeCell ref="CS73:DE73"/>
    <mergeCell ref="DF73:DR73"/>
    <mergeCell ref="DS73:EE73"/>
    <mergeCell ref="FF81:FR81"/>
    <mergeCell ref="FS81:GE81"/>
    <mergeCell ref="EF73:ER73"/>
    <mergeCell ref="ES73:FE73"/>
    <mergeCell ref="FF80:FR80"/>
    <mergeCell ref="FS80:GE80"/>
    <mergeCell ref="FS73:GE73"/>
    <mergeCell ref="A74:BW74"/>
    <mergeCell ref="BX74:CE74"/>
    <mergeCell ref="CF74:CR74"/>
    <mergeCell ref="CS74:DE74"/>
    <mergeCell ref="DF74:DR74"/>
    <mergeCell ref="DS74:EE74"/>
    <mergeCell ref="EF74:ER74"/>
    <mergeCell ref="ES74:FE74"/>
    <mergeCell ref="A73:BW73"/>
    <mergeCell ref="FS74:GE74"/>
    <mergeCell ref="A76:BW76"/>
    <mergeCell ref="BX76:CE76"/>
    <mergeCell ref="CF76:CR76"/>
    <mergeCell ref="CS76:DE76"/>
    <mergeCell ref="DF76:DR76"/>
    <mergeCell ref="DS76:EE76"/>
    <mergeCell ref="EF76:ER76"/>
    <mergeCell ref="ES76:FE76"/>
    <mergeCell ref="ES75:FE75"/>
    <mergeCell ref="A77:BW77"/>
    <mergeCell ref="BX77:CE77"/>
    <mergeCell ref="CF77:CR77"/>
    <mergeCell ref="CS77:DE77"/>
    <mergeCell ref="DF77:DR77"/>
    <mergeCell ref="DS77:EE77"/>
    <mergeCell ref="A79:BW79"/>
    <mergeCell ref="BX79:CE79"/>
    <mergeCell ref="CF79:CR79"/>
    <mergeCell ref="CS79:DE79"/>
    <mergeCell ref="DF79:DR79"/>
    <mergeCell ref="DS79:EE79"/>
    <mergeCell ref="A15:BW15"/>
    <mergeCell ref="BX15:CE15"/>
    <mergeCell ref="CF15:CR15"/>
    <mergeCell ref="CS15:DE15"/>
    <mergeCell ref="DF15:DR15"/>
    <mergeCell ref="DS15:EE15"/>
    <mergeCell ref="EF79:ER79"/>
    <mergeCell ref="ES79:FE79"/>
    <mergeCell ref="EF78:ER78"/>
    <mergeCell ref="FS79:GE79"/>
    <mergeCell ref="FS76:GE76"/>
    <mergeCell ref="EF77:ER77"/>
    <mergeCell ref="ES77:FE77"/>
    <mergeCell ref="FS77:GE77"/>
    <mergeCell ref="FF79:FR79"/>
    <mergeCell ref="ES78:FE78"/>
    <mergeCell ref="FF76:FR76"/>
    <mergeCell ref="FF74:FR74"/>
    <mergeCell ref="FF73:FR73"/>
    <mergeCell ref="BX73:CE73"/>
    <mergeCell ref="A65:BW65"/>
    <mergeCell ref="FF77:FR77"/>
    <mergeCell ref="BX65:CE65"/>
    <mergeCell ref="CF65:CR65"/>
    <mergeCell ref="CS65:DE65"/>
    <mergeCell ref="DS65:EE65"/>
  </mergeCells>
  <printOptions/>
  <pageMargins left="0.5905511811023623" right="0.5118110236220472" top="0.7874015748031497" bottom="0.31496062992125984"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9" max="185" man="1"/>
  </rowBreaks>
</worksheet>
</file>

<file path=xl/worksheets/sheet2.xml><?xml version="1.0" encoding="utf-8"?>
<worksheet xmlns="http://schemas.openxmlformats.org/spreadsheetml/2006/main" xmlns:r="http://schemas.openxmlformats.org/officeDocument/2006/relationships">
  <dimension ref="A1:FE54"/>
  <sheetViews>
    <sheetView view="pageBreakPreview" zoomScaleSheetLayoutView="100" zoomScalePageLayoutView="0" workbookViewId="0" topLeftCell="A1">
      <selection activeCell="A21" sqref="A21:FE48"/>
    </sheetView>
  </sheetViews>
  <sheetFormatPr defaultColWidth="0.875" defaultRowHeight="12.75"/>
  <cols>
    <col min="1" max="77" width="0.875" style="1" customWidth="1"/>
    <col min="78" max="16384" width="0.875" style="1" customWidth="1"/>
  </cols>
  <sheetData>
    <row r="1" spans="2:160" s="4" customFormat="1" ht="13.5" customHeight="1">
      <c r="B1" s="17" t="s">
        <v>162</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row>
    <row r="3" spans="1:161" ht="11.25" customHeight="1">
      <c r="A3" s="160" t="s">
        <v>156</v>
      </c>
      <c r="B3" s="160"/>
      <c r="C3" s="160"/>
      <c r="D3" s="160"/>
      <c r="E3" s="160"/>
      <c r="F3" s="160"/>
      <c r="G3" s="160"/>
      <c r="H3" s="173"/>
      <c r="I3" s="65" t="s">
        <v>0</v>
      </c>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6"/>
      <c r="CN3" s="159" t="s">
        <v>157</v>
      </c>
      <c r="CO3" s="160"/>
      <c r="CP3" s="160"/>
      <c r="CQ3" s="160"/>
      <c r="CR3" s="160"/>
      <c r="CS3" s="160"/>
      <c r="CT3" s="160"/>
      <c r="CU3" s="173"/>
      <c r="CV3" s="159" t="s">
        <v>158</v>
      </c>
      <c r="CW3" s="160"/>
      <c r="CX3" s="160"/>
      <c r="CY3" s="160"/>
      <c r="CZ3" s="160"/>
      <c r="DA3" s="160"/>
      <c r="DB3" s="160"/>
      <c r="DC3" s="160"/>
      <c r="DD3" s="160"/>
      <c r="DE3" s="173"/>
      <c r="DF3" s="52" t="s">
        <v>9</v>
      </c>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row>
    <row r="4" spans="1:161" ht="11.25" customHeight="1">
      <c r="A4" s="174"/>
      <c r="B4" s="174"/>
      <c r="C4" s="174"/>
      <c r="D4" s="174"/>
      <c r="E4" s="174"/>
      <c r="F4" s="174"/>
      <c r="G4" s="174"/>
      <c r="H4" s="175"/>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7"/>
      <c r="CN4" s="188"/>
      <c r="CO4" s="174"/>
      <c r="CP4" s="174"/>
      <c r="CQ4" s="174"/>
      <c r="CR4" s="174"/>
      <c r="CS4" s="174"/>
      <c r="CT4" s="174"/>
      <c r="CU4" s="175"/>
      <c r="CV4" s="188"/>
      <c r="CW4" s="174"/>
      <c r="CX4" s="174"/>
      <c r="CY4" s="174"/>
      <c r="CZ4" s="174"/>
      <c r="DA4" s="174"/>
      <c r="DB4" s="174"/>
      <c r="DC4" s="174"/>
      <c r="DD4" s="174"/>
      <c r="DE4" s="175"/>
      <c r="DF4" s="154" t="s">
        <v>4</v>
      </c>
      <c r="DG4" s="155"/>
      <c r="DH4" s="155"/>
      <c r="DI4" s="155"/>
      <c r="DJ4" s="155"/>
      <c r="DK4" s="155"/>
      <c r="DL4" s="156" t="s">
        <v>299</v>
      </c>
      <c r="DM4" s="156"/>
      <c r="DN4" s="156"/>
      <c r="DO4" s="157" t="s">
        <v>5</v>
      </c>
      <c r="DP4" s="157"/>
      <c r="DQ4" s="157"/>
      <c r="DR4" s="158"/>
      <c r="DS4" s="154" t="s">
        <v>4</v>
      </c>
      <c r="DT4" s="155"/>
      <c r="DU4" s="155"/>
      <c r="DV4" s="155"/>
      <c r="DW4" s="155"/>
      <c r="DX4" s="155"/>
      <c r="DY4" s="156" t="s">
        <v>300</v>
      </c>
      <c r="DZ4" s="156"/>
      <c r="EA4" s="156"/>
      <c r="EB4" s="157" t="s">
        <v>5</v>
      </c>
      <c r="EC4" s="157"/>
      <c r="ED4" s="157"/>
      <c r="EE4" s="158"/>
      <c r="EF4" s="154" t="s">
        <v>4</v>
      </c>
      <c r="EG4" s="155"/>
      <c r="EH4" s="155"/>
      <c r="EI4" s="155"/>
      <c r="EJ4" s="155"/>
      <c r="EK4" s="155"/>
      <c r="EL4" s="156" t="s">
        <v>307</v>
      </c>
      <c r="EM4" s="156"/>
      <c r="EN4" s="156"/>
      <c r="EO4" s="157" t="s">
        <v>5</v>
      </c>
      <c r="EP4" s="157"/>
      <c r="EQ4" s="157"/>
      <c r="ER4" s="158"/>
      <c r="ES4" s="159" t="s">
        <v>8</v>
      </c>
      <c r="ET4" s="160"/>
      <c r="EU4" s="160"/>
      <c r="EV4" s="160"/>
      <c r="EW4" s="160"/>
      <c r="EX4" s="160"/>
      <c r="EY4" s="160"/>
      <c r="EZ4" s="160"/>
      <c r="FA4" s="160"/>
      <c r="FB4" s="160"/>
      <c r="FC4" s="160"/>
      <c r="FD4" s="160"/>
      <c r="FE4" s="160"/>
    </row>
    <row r="5" spans="1:161" ht="39" customHeight="1">
      <c r="A5" s="162"/>
      <c r="B5" s="162"/>
      <c r="C5" s="162"/>
      <c r="D5" s="162"/>
      <c r="E5" s="162"/>
      <c r="F5" s="162"/>
      <c r="G5" s="162"/>
      <c r="H5" s="176"/>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9"/>
      <c r="CN5" s="161"/>
      <c r="CO5" s="162"/>
      <c r="CP5" s="162"/>
      <c r="CQ5" s="162"/>
      <c r="CR5" s="162"/>
      <c r="CS5" s="162"/>
      <c r="CT5" s="162"/>
      <c r="CU5" s="176"/>
      <c r="CV5" s="161"/>
      <c r="CW5" s="162"/>
      <c r="CX5" s="162"/>
      <c r="CY5" s="162"/>
      <c r="CZ5" s="162"/>
      <c r="DA5" s="162"/>
      <c r="DB5" s="162"/>
      <c r="DC5" s="162"/>
      <c r="DD5" s="162"/>
      <c r="DE5" s="176"/>
      <c r="DF5" s="163" t="s">
        <v>159</v>
      </c>
      <c r="DG5" s="164"/>
      <c r="DH5" s="164"/>
      <c r="DI5" s="164"/>
      <c r="DJ5" s="164"/>
      <c r="DK5" s="164"/>
      <c r="DL5" s="164"/>
      <c r="DM5" s="164"/>
      <c r="DN5" s="164"/>
      <c r="DO5" s="164"/>
      <c r="DP5" s="164"/>
      <c r="DQ5" s="164"/>
      <c r="DR5" s="165"/>
      <c r="DS5" s="163" t="s">
        <v>160</v>
      </c>
      <c r="DT5" s="164"/>
      <c r="DU5" s="164"/>
      <c r="DV5" s="164"/>
      <c r="DW5" s="164"/>
      <c r="DX5" s="164"/>
      <c r="DY5" s="164"/>
      <c r="DZ5" s="164"/>
      <c r="EA5" s="164"/>
      <c r="EB5" s="164"/>
      <c r="EC5" s="164"/>
      <c r="ED5" s="164"/>
      <c r="EE5" s="165"/>
      <c r="EF5" s="163" t="s">
        <v>161</v>
      </c>
      <c r="EG5" s="164"/>
      <c r="EH5" s="164"/>
      <c r="EI5" s="164"/>
      <c r="EJ5" s="164"/>
      <c r="EK5" s="164"/>
      <c r="EL5" s="164"/>
      <c r="EM5" s="164"/>
      <c r="EN5" s="164"/>
      <c r="EO5" s="164"/>
      <c r="EP5" s="164"/>
      <c r="EQ5" s="164"/>
      <c r="ER5" s="165"/>
      <c r="ES5" s="161"/>
      <c r="ET5" s="162"/>
      <c r="EU5" s="162"/>
      <c r="EV5" s="162"/>
      <c r="EW5" s="162"/>
      <c r="EX5" s="162"/>
      <c r="EY5" s="162"/>
      <c r="EZ5" s="162"/>
      <c r="FA5" s="162"/>
      <c r="FB5" s="162"/>
      <c r="FC5" s="162"/>
      <c r="FD5" s="162"/>
      <c r="FE5" s="162"/>
    </row>
    <row r="6" spans="1:161" ht="11.25">
      <c r="A6" s="149" t="s">
        <v>10</v>
      </c>
      <c r="B6" s="149"/>
      <c r="C6" s="149"/>
      <c r="D6" s="149"/>
      <c r="E6" s="149"/>
      <c r="F6" s="149"/>
      <c r="G6" s="149"/>
      <c r="H6" s="150"/>
      <c r="I6" s="149" t="s">
        <v>11</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50"/>
      <c r="CN6" s="151" t="s">
        <v>12</v>
      </c>
      <c r="CO6" s="152"/>
      <c r="CP6" s="152"/>
      <c r="CQ6" s="152"/>
      <c r="CR6" s="152"/>
      <c r="CS6" s="152"/>
      <c r="CT6" s="152"/>
      <c r="CU6" s="153"/>
      <c r="CV6" s="151" t="s">
        <v>13</v>
      </c>
      <c r="CW6" s="152"/>
      <c r="CX6" s="152"/>
      <c r="CY6" s="152"/>
      <c r="CZ6" s="152"/>
      <c r="DA6" s="152"/>
      <c r="DB6" s="152"/>
      <c r="DC6" s="152"/>
      <c r="DD6" s="152"/>
      <c r="DE6" s="153"/>
      <c r="DF6" s="151" t="s">
        <v>14</v>
      </c>
      <c r="DG6" s="152"/>
      <c r="DH6" s="152"/>
      <c r="DI6" s="152"/>
      <c r="DJ6" s="152"/>
      <c r="DK6" s="152"/>
      <c r="DL6" s="152"/>
      <c r="DM6" s="152"/>
      <c r="DN6" s="152"/>
      <c r="DO6" s="152"/>
      <c r="DP6" s="152"/>
      <c r="DQ6" s="152"/>
      <c r="DR6" s="153"/>
      <c r="DS6" s="151" t="s">
        <v>15</v>
      </c>
      <c r="DT6" s="152"/>
      <c r="DU6" s="152"/>
      <c r="DV6" s="152"/>
      <c r="DW6" s="152"/>
      <c r="DX6" s="152"/>
      <c r="DY6" s="152"/>
      <c r="DZ6" s="152"/>
      <c r="EA6" s="152"/>
      <c r="EB6" s="152"/>
      <c r="EC6" s="152"/>
      <c r="ED6" s="152"/>
      <c r="EE6" s="153"/>
      <c r="EF6" s="151" t="s">
        <v>16</v>
      </c>
      <c r="EG6" s="152"/>
      <c r="EH6" s="152"/>
      <c r="EI6" s="152"/>
      <c r="EJ6" s="152"/>
      <c r="EK6" s="152"/>
      <c r="EL6" s="152"/>
      <c r="EM6" s="152"/>
      <c r="EN6" s="152"/>
      <c r="EO6" s="152"/>
      <c r="EP6" s="152"/>
      <c r="EQ6" s="152"/>
      <c r="ER6" s="153"/>
      <c r="ES6" s="151" t="s">
        <v>17</v>
      </c>
      <c r="ET6" s="152"/>
      <c r="EU6" s="152"/>
      <c r="EV6" s="152"/>
      <c r="EW6" s="152"/>
      <c r="EX6" s="152"/>
      <c r="EY6" s="152"/>
      <c r="EZ6" s="152"/>
      <c r="FA6" s="152"/>
      <c r="FB6" s="152"/>
      <c r="FC6" s="152"/>
      <c r="FD6" s="152"/>
      <c r="FE6" s="152"/>
    </row>
    <row r="7" spans="1:161" ht="12" thickBot="1">
      <c r="A7" s="149"/>
      <c r="B7" s="149"/>
      <c r="C7" s="149"/>
      <c r="D7" s="149"/>
      <c r="E7" s="149"/>
      <c r="F7" s="149"/>
      <c r="G7" s="149"/>
      <c r="H7" s="150"/>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51"/>
      <c r="CO7" s="152"/>
      <c r="CP7" s="152"/>
      <c r="CQ7" s="152"/>
      <c r="CR7" s="152"/>
      <c r="CS7" s="152"/>
      <c r="CT7" s="152"/>
      <c r="CU7" s="153"/>
      <c r="CV7" s="151"/>
      <c r="CW7" s="152"/>
      <c r="CX7" s="152"/>
      <c r="CY7" s="152"/>
      <c r="CZ7" s="152"/>
      <c r="DA7" s="152"/>
      <c r="DB7" s="152"/>
      <c r="DC7" s="152"/>
      <c r="DD7" s="152"/>
      <c r="DE7" s="153"/>
      <c r="DF7" s="151"/>
      <c r="DG7" s="152"/>
      <c r="DH7" s="152"/>
      <c r="DI7" s="152"/>
      <c r="DJ7" s="152"/>
      <c r="DK7" s="152"/>
      <c r="DL7" s="152"/>
      <c r="DM7" s="152"/>
      <c r="DN7" s="152"/>
      <c r="DO7" s="152"/>
      <c r="DP7" s="152"/>
      <c r="DQ7" s="152"/>
      <c r="DR7" s="153"/>
      <c r="DS7" s="151"/>
      <c r="DT7" s="152"/>
      <c r="DU7" s="152"/>
      <c r="DV7" s="152"/>
      <c r="DW7" s="152"/>
      <c r="DX7" s="152"/>
      <c r="DY7" s="152"/>
      <c r="DZ7" s="152"/>
      <c r="EA7" s="152"/>
      <c r="EB7" s="152"/>
      <c r="EC7" s="152"/>
      <c r="ED7" s="152"/>
      <c r="EE7" s="153"/>
      <c r="EF7" s="151"/>
      <c r="EG7" s="152"/>
      <c r="EH7" s="152"/>
      <c r="EI7" s="152"/>
      <c r="EJ7" s="152"/>
      <c r="EK7" s="152"/>
      <c r="EL7" s="152"/>
      <c r="EM7" s="152"/>
      <c r="EN7" s="152"/>
      <c r="EO7" s="152"/>
      <c r="EP7" s="152"/>
      <c r="EQ7" s="152"/>
      <c r="ER7" s="153"/>
      <c r="ES7" s="151"/>
      <c r="ET7" s="152"/>
      <c r="EU7" s="152"/>
      <c r="EV7" s="152"/>
      <c r="EW7" s="152"/>
      <c r="EX7" s="152"/>
      <c r="EY7" s="152"/>
      <c r="EZ7" s="152"/>
      <c r="FA7" s="152"/>
      <c r="FB7" s="152"/>
      <c r="FC7" s="152"/>
      <c r="FD7" s="152"/>
      <c r="FE7" s="152"/>
    </row>
    <row r="8" spans="1:161" ht="12.75" customHeight="1">
      <c r="A8" s="177">
        <v>1</v>
      </c>
      <c r="B8" s="177"/>
      <c r="C8" s="177"/>
      <c r="D8" s="177"/>
      <c r="E8" s="177"/>
      <c r="F8" s="177"/>
      <c r="G8" s="177"/>
      <c r="H8" s="178"/>
      <c r="I8" s="107" t="s">
        <v>163</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80" t="s">
        <v>164</v>
      </c>
      <c r="CO8" s="181"/>
      <c r="CP8" s="181"/>
      <c r="CQ8" s="181"/>
      <c r="CR8" s="181"/>
      <c r="CS8" s="181"/>
      <c r="CT8" s="181"/>
      <c r="CU8" s="182"/>
      <c r="CV8" s="183" t="s">
        <v>24</v>
      </c>
      <c r="CW8" s="184"/>
      <c r="CX8" s="184"/>
      <c r="CY8" s="184"/>
      <c r="CZ8" s="184"/>
      <c r="DA8" s="184"/>
      <c r="DB8" s="184"/>
      <c r="DC8" s="184"/>
      <c r="DD8" s="184"/>
      <c r="DE8" s="185"/>
      <c r="DF8" s="166">
        <f>'стр.1_4'!DF59</f>
        <v>11231735.870000001</v>
      </c>
      <c r="DG8" s="167"/>
      <c r="DH8" s="167"/>
      <c r="DI8" s="167"/>
      <c r="DJ8" s="167"/>
      <c r="DK8" s="167"/>
      <c r="DL8" s="167"/>
      <c r="DM8" s="167"/>
      <c r="DN8" s="167"/>
      <c r="DO8" s="167"/>
      <c r="DP8" s="167"/>
      <c r="DQ8" s="167"/>
      <c r="DR8" s="169"/>
      <c r="DS8" s="170">
        <v>8908836.18</v>
      </c>
      <c r="DT8" s="171"/>
      <c r="DU8" s="171"/>
      <c r="DV8" s="171"/>
      <c r="DW8" s="171"/>
      <c r="DX8" s="171"/>
      <c r="DY8" s="171"/>
      <c r="DZ8" s="171"/>
      <c r="EA8" s="171"/>
      <c r="EB8" s="171"/>
      <c r="EC8" s="171"/>
      <c r="ED8" s="171"/>
      <c r="EE8" s="172"/>
      <c r="EF8" s="170">
        <f>DS8</f>
        <v>8908836.18</v>
      </c>
      <c r="EG8" s="171"/>
      <c r="EH8" s="171"/>
      <c r="EI8" s="171"/>
      <c r="EJ8" s="171"/>
      <c r="EK8" s="171"/>
      <c r="EL8" s="171"/>
      <c r="EM8" s="171"/>
      <c r="EN8" s="171"/>
      <c r="EO8" s="171"/>
      <c r="EP8" s="171"/>
      <c r="EQ8" s="171"/>
      <c r="ER8" s="172"/>
      <c r="ES8" s="166"/>
      <c r="ET8" s="167"/>
      <c r="EU8" s="167"/>
      <c r="EV8" s="167"/>
      <c r="EW8" s="167"/>
      <c r="EX8" s="167"/>
      <c r="EY8" s="167"/>
      <c r="EZ8" s="167"/>
      <c r="FA8" s="167"/>
      <c r="FB8" s="167"/>
      <c r="FC8" s="167"/>
      <c r="FD8" s="167"/>
      <c r="FE8" s="168"/>
    </row>
    <row r="9" spans="1:161" ht="90" customHeight="1">
      <c r="A9" s="57" t="s">
        <v>165</v>
      </c>
      <c r="B9" s="57"/>
      <c r="C9" s="57"/>
      <c r="D9" s="57"/>
      <c r="E9" s="57"/>
      <c r="F9" s="57"/>
      <c r="G9" s="57"/>
      <c r="H9" s="58"/>
      <c r="I9" s="190" t="s">
        <v>231</v>
      </c>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15" t="s">
        <v>166</v>
      </c>
      <c r="CO9" s="57"/>
      <c r="CP9" s="57"/>
      <c r="CQ9" s="57"/>
      <c r="CR9" s="57"/>
      <c r="CS9" s="57"/>
      <c r="CT9" s="57"/>
      <c r="CU9" s="58"/>
      <c r="CV9" s="56" t="s">
        <v>24</v>
      </c>
      <c r="CW9" s="57"/>
      <c r="CX9" s="57"/>
      <c r="CY9" s="57"/>
      <c r="CZ9" s="57"/>
      <c r="DA9" s="57"/>
      <c r="DB9" s="57"/>
      <c r="DC9" s="57"/>
      <c r="DD9" s="57"/>
      <c r="DE9" s="58"/>
      <c r="DF9" s="70"/>
      <c r="DG9" s="71"/>
      <c r="DH9" s="71"/>
      <c r="DI9" s="71"/>
      <c r="DJ9" s="71"/>
      <c r="DK9" s="71"/>
      <c r="DL9" s="71"/>
      <c r="DM9" s="71"/>
      <c r="DN9" s="71"/>
      <c r="DO9" s="71"/>
      <c r="DP9" s="71"/>
      <c r="DQ9" s="71"/>
      <c r="DR9" s="72"/>
      <c r="DS9" s="70"/>
      <c r="DT9" s="71"/>
      <c r="DU9" s="71"/>
      <c r="DV9" s="71"/>
      <c r="DW9" s="71"/>
      <c r="DX9" s="71"/>
      <c r="DY9" s="71"/>
      <c r="DZ9" s="71"/>
      <c r="EA9" s="71"/>
      <c r="EB9" s="71"/>
      <c r="EC9" s="71"/>
      <c r="ED9" s="71"/>
      <c r="EE9" s="72"/>
      <c r="EF9" s="70"/>
      <c r="EG9" s="71"/>
      <c r="EH9" s="71"/>
      <c r="EI9" s="71"/>
      <c r="EJ9" s="71"/>
      <c r="EK9" s="71"/>
      <c r="EL9" s="71"/>
      <c r="EM9" s="71"/>
      <c r="EN9" s="71"/>
      <c r="EO9" s="71"/>
      <c r="EP9" s="71"/>
      <c r="EQ9" s="71"/>
      <c r="ER9" s="72"/>
      <c r="ES9" s="70"/>
      <c r="ET9" s="71"/>
      <c r="EU9" s="71"/>
      <c r="EV9" s="71"/>
      <c r="EW9" s="71"/>
      <c r="EX9" s="71"/>
      <c r="EY9" s="71"/>
      <c r="EZ9" s="71"/>
      <c r="FA9" s="71"/>
      <c r="FB9" s="71"/>
      <c r="FC9" s="71"/>
      <c r="FD9" s="71"/>
      <c r="FE9" s="189"/>
    </row>
    <row r="10" spans="1:161" ht="24" customHeight="1">
      <c r="A10" s="57" t="s">
        <v>167</v>
      </c>
      <c r="B10" s="57"/>
      <c r="C10" s="57"/>
      <c r="D10" s="57"/>
      <c r="E10" s="57"/>
      <c r="F10" s="57"/>
      <c r="G10" s="57"/>
      <c r="H10" s="58"/>
      <c r="I10" s="190" t="s">
        <v>232</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15" t="s">
        <v>168</v>
      </c>
      <c r="CO10" s="57"/>
      <c r="CP10" s="57"/>
      <c r="CQ10" s="57"/>
      <c r="CR10" s="57"/>
      <c r="CS10" s="57"/>
      <c r="CT10" s="57"/>
      <c r="CU10" s="58"/>
      <c r="CV10" s="56" t="s">
        <v>24</v>
      </c>
      <c r="CW10" s="57"/>
      <c r="CX10" s="57"/>
      <c r="CY10" s="57"/>
      <c r="CZ10" s="57"/>
      <c r="DA10" s="57"/>
      <c r="DB10" s="57"/>
      <c r="DC10" s="57"/>
      <c r="DD10" s="57"/>
      <c r="DE10" s="58"/>
      <c r="DF10" s="70"/>
      <c r="DG10" s="71"/>
      <c r="DH10" s="71"/>
      <c r="DI10" s="71"/>
      <c r="DJ10" s="71"/>
      <c r="DK10" s="71"/>
      <c r="DL10" s="71"/>
      <c r="DM10" s="71"/>
      <c r="DN10" s="71"/>
      <c r="DO10" s="71"/>
      <c r="DP10" s="71"/>
      <c r="DQ10" s="71"/>
      <c r="DR10" s="72"/>
      <c r="DS10" s="70"/>
      <c r="DT10" s="71"/>
      <c r="DU10" s="71"/>
      <c r="DV10" s="71"/>
      <c r="DW10" s="71"/>
      <c r="DX10" s="71"/>
      <c r="DY10" s="71"/>
      <c r="DZ10" s="71"/>
      <c r="EA10" s="71"/>
      <c r="EB10" s="71"/>
      <c r="EC10" s="71"/>
      <c r="ED10" s="71"/>
      <c r="EE10" s="72"/>
      <c r="EF10" s="70"/>
      <c r="EG10" s="71"/>
      <c r="EH10" s="71"/>
      <c r="EI10" s="71"/>
      <c r="EJ10" s="71"/>
      <c r="EK10" s="71"/>
      <c r="EL10" s="71"/>
      <c r="EM10" s="71"/>
      <c r="EN10" s="71"/>
      <c r="EO10" s="71"/>
      <c r="EP10" s="71"/>
      <c r="EQ10" s="71"/>
      <c r="ER10" s="72"/>
      <c r="ES10" s="70"/>
      <c r="ET10" s="71"/>
      <c r="EU10" s="71"/>
      <c r="EV10" s="71"/>
      <c r="EW10" s="71"/>
      <c r="EX10" s="71"/>
      <c r="EY10" s="71"/>
      <c r="EZ10" s="71"/>
      <c r="FA10" s="71"/>
      <c r="FB10" s="71"/>
      <c r="FC10" s="71"/>
      <c r="FD10" s="71"/>
      <c r="FE10" s="189"/>
    </row>
    <row r="11" spans="1:161" ht="24" customHeight="1">
      <c r="A11" s="57" t="s">
        <v>169</v>
      </c>
      <c r="B11" s="57"/>
      <c r="C11" s="57"/>
      <c r="D11" s="57"/>
      <c r="E11" s="57"/>
      <c r="F11" s="57"/>
      <c r="G11" s="57"/>
      <c r="H11" s="58"/>
      <c r="I11" s="190" t="s">
        <v>233</v>
      </c>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15" t="s">
        <v>171</v>
      </c>
      <c r="CO11" s="57"/>
      <c r="CP11" s="57"/>
      <c r="CQ11" s="57"/>
      <c r="CR11" s="57"/>
      <c r="CS11" s="57"/>
      <c r="CT11" s="57"/>
      <c r="CU11" s="58"/>
      <c r="CV11" s="56" t="s">
        <v>24</v>
      </c>
      <c r="CW11" s="57"/>
      <c r="CX11" s="57"/>
      <c r="CY11" s="57"/>
      <c r="CZ11" s="57"/>
      <c r="DA11" s="57"/>
      <c r="DB11" s="57"/>
      <c r="DC11" s="57"/>
      <c r="DD11" s="57"/>
      <c r="DE11" s="58"/>
      <c r="DF11" s="70"/>
      <c r="DG11" s="71"/>
      <c r="DH11" s="71"/>
      <c r="DI11" s="71"/>
      <c r="DJ11" s="71"/>
      <c r="DK11" s="71"/>
      <c r="DL11" s="71"/>
      <c r="DM11" s="71"/>
      <c r="DN11" s="71"/>
      <c r="DO11" s="71"/>
      <c r="DP11" s="71"/>
      <c r="DQ11" s="71"/>
      <c r="DR11" s="72"/>
      <c r="DS11" s="70"/>
      <c r="DT11" s="71"/>
      <c r="DU11" s="71"/>
      <c r="DV11" s="71"/>
      <c r="DW11" s="71"/>
      <c r="DX11" s="71"/>
      <c r="DY11" s="71"/>
      <c r="DZ11" s="71"/>
      <c r="EA11" s="71"/>
      <c r="EB11" s="71"/>
      <c r="EC11" s="71"/>
      <c r="ED11" s="71"/>
      <c r="EE11" s="72"/>
      <c r="EF11" s="70"/>
      <c r="EG11" s="71"/>
      <c r="EH11" s="71"/>
      <c r="EI11" s="71"/>
      <c r="EJ11" s="71"/>
      <c r="EK11" s="71"/>
      <c r="EL11" s="71"/>
      <c r="EM11" s="71"/>
      <c r="EN11" s="71"/>
      <c r="EO11" s="71"/>
      <c r="EP11" s="71"/>
      <c r="EQ11" s="71"/>
      <c r="ER11" s="72"/>
      <c r="ES11" s="70"/>
      <c r="ET11" s="71"/>
      <c r="EU11" s="71"/>
      <c r="EV11" s="71"/>
      <c r="EW11" s="71"/>
      <c r="EX11" s="71"/>
      <c r="EY11" s="71"/>
      <c r="EZ11" s="71"/>
      <c r="FA11" s="71"/>
      <c r="FB11" s="71"/>
      <c r="FC11" s="71"/>
      <c r="FD11" s="71"/>
      <c r="FE11" s="189"/>
    </row>
    <row r="12" spans="1:161" ht="24" customHeight="1">
      <c r="A12" s="57" t="s">
        <v>170</v>
      </c>
      <c r="B12" s="57"/>
      <c r="C12" s="57"/>
      <c r="D12" s="57"/>
      <c r="E12" s="57"/>
      <c r="F12" s="57"/>
      <c r="G12" s="57"/>
      <c r="H12" s="58"/>
      <c r="I12" s="190" t="s">
        <v>234</v>
      </c>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15" t="s">
        <v>172</v>
      </c>
      <c r="CO12" s="57"/>
      <c r="CP12" s="57"/>
      <c r="CQ12" s="57"/>
      <c r="CR12" s="57"/>
      <c r="CS12" s="57"/>
      <c r="CT12" s="57"/>
      <c r="CU12" s="58"/>
      <c r="CV12" s="56" t="s">
        <v>24</v>
      </c>
      <c r="CW12" s="57"/>
      <c r="CX12" s="57"/>
      <c r="CY12" s="57"/>
      <c r="CZ12" s="57"/>
      <c r="DA12" s="57"/>
      <c r="DB12" s="57"/>
      <c r="DC12" s="57"/>
      <c r="DD12" s="57"/>
      <c r="DE12" s="58"/>
      <c r="DF12" s="70">
        <f>'стр.1_4'!DS59</f>
        <v>7987619.720000001</v>
      </c>
      <c r="DG12" s="71"/>
      <c r="DH12" s="71"/>
      <c r="DI12" s="71"/>
      <c r="DJ12" s="71"/>
      <c r="DK12" s="71"/>
      <c r="DL12" s="71"/>
      <c r="DM12" s="71"/>
      <c r="DN12" s="71"/>
      <c r="DO12" s="71"/>
      <c r="DP12" s="71"/>
      <c r="DQ12" s="71"/>
      <c r="DR12" s="72"/>
      <c r="DS12" s="192">
        <v>5689810</v>
      </c>
      <c r="DT12" s="193"/>
      <c r="DU12" s="193"/>
      <c r="DV12" s="193"/>
      <c r="DW12" s="193"/>
      <c r="DX12" s="193"/>
      <c r="DY12" s="193"/>
      <c r="DZ12" s="193"/>
      <c r="EA12" s="193"/>
      <c r="EB12" s="193"/>
      <c r="EC12" s="193"/>
      <c r="ED12" s="193"/>
      <c r="EE12" s="194"/>
      <c r="EF12" s="192">
        <f>DS12</f>
        <v>5689810</v>
      </c>
      <c r="EG12" s="193"/>
      <c r="EH12" s="193"/>
      <c r="EI12" s="193"/>
      <c r="EJ12" s="193"/>
      <c r="EK12" s="193"/>
      <c r="EL12" s="193"/>
      <c r="EM12" s="193"/>
      <c r="EN12" s="193"/>
      <c r="EO12" s="193"/>
      <c r="EP12" s="193"/>
      <c r="EQ12" s="193"/>
      <c r="ER12" s="194"/>
      <c r="ES12" s="70"/>
      <c r="ET12" s="71"/>
      <c r="EU12" s="71"/>
      <c r="EV12" s="71"/>
      <c r="EW12" s="71"/>
      <c r="EX12" s="71"/>
      <c r="EY12" s="71"/>
      <c r="EZ12" s="71"/>
      <c r="FA12" s="71"/>
      <c r="FB12" s="71"/>
      <c r="FC12" s="71"/>
      <c r="FD12" s="71"/>
      <c r="FE12" s="189"/>
    </row>
    <row r="13" spans="1:161" ht="34.5" customHeight="1">
      <c r="A13" s="57" t="s">
        <v>173</v>
      </c>
      <c r="B13" s="57"/>
      <c r="C13" s="57"/>
      <c r="D13" s="57"/>
      <c r="E13" s="57"/>
      <c r="F13" s="57"/>
      <c r="G13" s="57"/>
      <c r="H13" s="58"/>
      <c r="I13" s="195" t="s">
        <v>175</v>
      </c>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15" t="s">
        <v>174</v>
      </c>
      <c r="CO13" s="57"/>
      <c r="CP13" s="57"/>
      <c r="CQ13" s="57"/>
      <c r="CR13" s="57"/>
      <c r="CS13" s="57"/>
      <c r="CT13" s="57"/>
      <c r="CU13" s="58"/>
      <c r="CV13" s="56" t="s">
        <v>24</v>
      </c>
      <c r="CW13" s="57"/>
      <c r="CX13" s="57"/>
      <c r="CY13" s="57"/>
      <c r="CZ13" s="57"/>
      <c r="DA13" s="57"/>
      <c r="DB13" s="57"/>
      <c r="DC13" s="57"/>
      <c r="DD13" s="57"/>
      <c r="DE13" s="58"/>
      <c r="DF13" s="70"/>
      <c r="DG13" s="71"/>
      <c r="DH13" s="71"/>
      <c r="DI13" s="71"/>
      <c r="DJ13" s="71"/>
      <c r="DK13" s="71"/>
      <c r="DL13" s="71"/>
      <c r="DM13" s="71"/>
      <c r="DN13" s="71"/>
      <c r="DO13" s="71"/>
      <c r="DP13" s="71"/>
      <c r="DQ13" s="71"/>
      <c r="DR13" s="72"/>
      <c r="DS13" s="70"/>
      <c r="DT13" s="71"/>
      <c r="DU13" s="71"/>
      <c r="DV13" s="71"/>
      <c r="DW13" s="71"/>
      <c r="DX13" s="71"/>
      <c r="DY13" s="71"/>
      <c r="DZ13" s="71"/>
      <c r="EA13" s="71"/>
      <c r="EB13" s="71"/>
      <c r="EC13" s="71"/>
      <c r="ED13" s="71"/>
      <c r="EE13" s="72"/>
      <c r="EF13" s="70"/>
      <c r="EG13" s="71"/>
      <c r="EH13" s="71"/>
      <c r="EI13" s="71"/>
      <c r="EJ13" s="71"/>
      <c r="EK13" s="71"/>
      <c r="EL13" s="71"/>
      <c r="EM13" s="71"/>
      <c r="EN13" s="71"/>
      <c r="EO13" s="71"/>
      <c r="EP13" s="71"/>
      <c r="EQ13" s="71"/>
      <c r="ER13" s="72"/>
      <c r="ES13" s="70"/>
      <c r="ET13" s="71"/>
      <c r="EU13" s="71"/>
      <c r="EV13" s="71"/>
      <c r="EW13" s="71"/>
      <c r="EX13" s="71"/>
      <c r="EY13" s="71"/>
      <c r="EZ13" s="71"/>
      <c r="FA13" s="71"/>
      <c r="FB13" s="71"/>
      <c r="FC13" s="71"/>
      <c r="FD13" s="71"/>
      <c r="FE13" s="189"/>
    </row>
    <row r="14" spans="1:161" ht="24" customHeight="1">
      <c r="A14" s="57" t="s">
        <v>176</v>
      </c>
      <c r="B14" s="57"/>
      <c r="C14" s="57"/>
      <c r="D14" s="57"/>
      <c r="E14" s="57"/>
      <c r="F14" s="57"/>
      <c r="G14" s="57"/>
      <c r="H14" s="58"/>
      <c r="I14" s="197" t="s">
        <v>177</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15" t="s">
        <v>178</v>
      </c>
      <c r="CO14" s="57"/>
      <c r="CP14" s="57"/>
      <c r="CQ14" s="57"/>
      <c r="CR14" s="57"/>
      <c r="CS14" s="57"/>
      <c r="CT14" s="57"/>
      <c r="CU14" s="58"/>
      <c r="CV14" s="56" t="s">
        <v>24</v>
      </c>
      <c r="CW14" s="57"/>
      <c r="CX14" s="57"/>
      <c r="CY14" s="57"/>
      <c r="CZ14" s="57"/>
      <c r="DA14" s="57"/>
      <c r="DB14" s="57"/>
      <c r="DC14" s="57"/>
      <c r="DD14" s="57"/>
      <c r="DE14" s="58"/>
      <c r="DF14" s="70"/>
      <c r="DG14" s="71"/>
      <c r="DH14" s="71"/>
      <c r="DI14" s="71"/>
      <c r="DJ14" s="71"/>
      <c r="DK14" s="71"/>
      <c r="DL14" s="71"/>
      <c r="DM14" s="71"/>
      <c r="DN14" s="71"/>
      <c r="DO14" s="71"/>
      <c r="DP14" s="71"/>
      <c r="DQ14" s="71"/>
      <c r="DR14" s="72"/>
      <c r="DS14" s="70"/>
      <c r="DT14" s="71"/>
      <c r="DU14" s="71"/>
      <c r="DV14" s="71"/>
      <c r="DW14" s="71"/>
      <c r="DX14" s="71"/>
      <c r="DY14" s="71"/>
      <c r="DZ14" s="71"/>
      <c r="EA14" s="71"/>
      <c r="EB14" s="71"/>
      <c r="EC14" s="71"/>
      <c r="ED14" s="71"/>
      <c r="EE14" s="72"/>
      <c r="EF14" s="70"/>
      <c r="EG14" s="71"/>
      <c r="EH14" s="71"/>
      <c r="EI14" s="71"/>
      <c r="EJ14" s="71"/>
      <c r="EK14" s="71"/>
      <c r="EL14" s="71"/>
      <c r="EM14" s="71"/>
      <c r="EN14" s="71"/>
      <c r="EO14" s="71"/>
      <c r="EP14" s="71"/>
      <c r="EQ14" s="71"/>
      <c r="ER14" s="72"/>
      <c r="ES14" s="70"/>
      <c r="ET14" s="71"/>
      <c r="EU14" s="71"/>
      <c r="EV14" s="71"/>
      <c r="EW14" s="71"/>
      <c r="EX14" s="71"/>
      <c r="EY14" s="71"/>
      <c r="EZ14" s="71"/>
      <c r="FA14" s="71"/>
      <c r="FB14" s="71"/>
      <c r="FC14" s="71"/>
      <c r="FD14" s="71"/>
      <c r="FE14" s="189"/>
    </row>
    <row r="15" spans="1:161" ht="24" customHeight="1">
      <c r="A15" s="57" t="s">
        <v>179</v>
      </c>
      <c r="B15" s="57"/>
      <c r="C15" s="57"/>
      <c r="D15" s="57"/>
      <c r="E15" s="57"/>
      <c r="F15" s="57"/>
      <c r="G15" s="57"/>
      <c r="H15" s="58"/>
      <c r="I15" s="195" t="s">
        <v>180</v>
      </c>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15" t="s">
        <v>181</v>
      </c>
      <c r="CO15" s="57"/>
      <c r="CP15" s="57"/>
      <c r="CQ15" s="57"/>
      <c r="CR15" s="57"/>
      <c r="CS15" s="57"/>
      <c r="CT15" s="57"/>
      <c r="CU15" s="58"/>
      <c r="CV15" s="56" t="s">
        <v>24</v>
      </c>
      <c r="CW15" s="57"/>
      <c r="CX15" s="57"/>
      <c r="CY15" s="57"/>
      <c r="CZ15" s="57"/>
      <c r="DA15" s="57"/>
      <c r="DB15" s="57"/>
      <c r="DC15" s="57"/>
      <c r="DD15" s="57"/>
      <c r="DE15" s="58"/>
      <c r="DF15" s="70"/>
      <c r="DG15" s="71"/>
      <c r="DH15" s="71"/>
      <c r="DI15" s="71"/>
      <c r="DJ15" s="71"/>
      <c r="DK15" s="71"/>
      <c r="DL15" s="71"/>
      <c r="DM15" s="71"/>
      <c r="DN15" s="71"/>
      <c r="DO15" s="71"/>
      <c r="DP15" s="71"/>
      <c r="DQ15" s="71"/>
      <c r="DR15" s="72"/>
      <c r="DS15" s="70"/>
      <c r="DT15" s="71"/>
      <c r="DU15" s="71"/>
      <c r="DV15" s="71"/>
      <c r="DW15" s="71"/>
      <c r="DX15" s="71"/>
      <c r="DY15" s="71"/>
      <c r="DZ15" s="71"/>
      <c r="EA15" s="71"/>
      <c r="EB15" s="71"/>
      <c r="EC15" s="71"/>
      <c r="ED15" s="71"/>
      <c r="EE15" s="72"/>
      <c r="EF15" s="70"/>
      <c r="EG15" s="71"/>
      <c r="EH15" s="71"/>
      <c r="EI15" s="71"/>
      <c r="EJ15" s="71"/>
      <c r="EK15" s="71"/>
      <c r="EL15" s="71"/>
      <c r="EM15" s="71"/>
      <c r="EN15" s="71"/>
      <c r="EO15" s="71"/>
      <c r="EP15" s="71"/>
      <c r="EQ15" s="71"/>
      <c r="ER15" s="72"/>
      <c r="ES15" s="70"/>
      <c r="ET15" s="71"/>
      <c r="EU15" s="71"/>
      <c r="EV15" s="71"/>
      <c r="EW15" s="71"/>
      <c r="EX15" s="71"/>
      <c r="EY15" s="71"/>
      <c r="EZ15" s="71"/>
      <c r="FA15" s="71"/>
      <c r="FB15" s="71"/>
      <c r="FC15" s="71"/>
      <c r="FD15" s="71"/>
      <c r="FE15" s="189"/>
    </row>
    <row r="16" spans="1:161" ht="24" customHeight="1">
      <c r="A16" s="57" t="s">
        <v>182</v>
      </c>
      <c r="B16" s="57"/>
      <c r="C16" s="57"/>
      <c r="D16" s="57"/>
      <c r="E16" s="57"/>
      <c r="F16" s="57"/>
      <c r="G16" s="57"/>
      <c r="H16" s="58"/>
      <c r="I16" s="197" t="s">
        <v>177</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15" t="s">
        <v>183</v>
      </c>
      <c r="CO16" s="57"/>
      <c r="CP16" s="57"/>
      <c r="CQ16" s="57"/>
      <c r="CR16" s="57"/>
      <c r="CS16" s="57"/>
      <c r="CT16" s="57"/>
      <c r="CU16" s="58"/>
      <c r="CV16" s="56" t="s">
        <v>24</v>
      </c>
      <c r="CW16" s="57"/>
      <c r="CX16" s="57"/>
      <c r="CY16" s="57"/>
      <c r="CZ16" s="57"/>
      <c r="DA16" s="57"/>
      <c r="DB16" s="57"/>
      <c r="DC16" s="57"/>
      <c r="DD16" s="57"/>
      <c r="DE16" s="58"/>
      <c r="DF16" s="70"/>
      <c r="DG16" s="71"/>
      <c r="DH16" s="71"/>
      <c r="DI16" s="71"/>
      <c r="DJ16" s="71"/>
      <c r="DK16" s="71"/>
      <c r="DL16" s="71"/>
      <c r="DM16" s="71"/>
      <c r="DN16" s="71"/>
      <c r="DO16" s="71"/>
      <c r="DP16" s="71"/>
      <c r="DQ16" s="71"/>
      <c r="DR16" s="72"/>
      <c r="DS16" s="70"/>
      <c r="DT16" s="71"/>
      <c r="DU16" s="71"/>
      <c r="DV16" s="71"/>
      <c r="DW16" s="71"/>
      <c r="DX16" s="71"/>
      <c r="DY16" s="71"/>
      <c r="DZ16" s="71"/>
      <c r="EA16" s="71"/>
      <c r="EB16" s="71"/>
      <c r="EC16" s="71"/>
      <c r="ED16" s="71"/>
      <c r="EE16" s="72"/>
      <c r="EF16" s="70"/>
      <c r="EG16" s="71"/>
      <c r="EH16" s="71"/>
      <c r="EI16" s="71"/>
      <c r="EJ16" s="71"/>
      <c r="EK16" s="71"/>
      <c r="EL16" s="71"/>
      <c r="EM16" s="71"/>
      <c r="EN16" s="71"/>
      <c r="EO16" s="71"/>
      <c r="EP16" s="71"/>
      <c r="EQ16" s="71"/>
      <c r="ER16" s="72"/>
      <c r="ES16" s="70"/>
      <c r="ET16" s="71"/>
      <c r="EU16" s="71"/>
      <c r="EV16" s="71"/>
      <c r="EW16" s="71"/>
      <c r="EX16" s="71"/>
      <c r="EY16" s="71"/>
      <c r="EZ16" s="71"/>
      <c r="FA16" s="71"/>
      <c r="FB16" s="71"/>
      <c r="FC16" s="71"/>
      <c r="FD16" s="71"/>
      <c r="FE16" s="189"/>
    </row>
    <row r="17" spans="1:161" ht="12.75" customHeight="1">
      <c r="A17" s="57" t="s">
        <v>184</v>
      </c>
      <c r="B17" s="57"/>
      <c r="C17" s="57"/>
      <c r="D17" s="57"/>
      <c r="E17" s="57"/>
      <c r="F17" s="57"/>
      <c r="G17" s="57"/>
      <c r="H17" s="58"/>
      <c r="I17" s="195" t="s">
        <v>185</v>
      </c>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15" t="s">
        <v>186</v>
      </c>
      <c r="CO17" s="57"/>
      <c r="CP17" s="57"/>
      <c r="CQ17" s="57"/>
      <c r="CR17" s="57"/>
      <c r="CS17" s="57"/>
      <c r="CT17" s="57"/>
      <c r="CU17" s="58"/>
      <c r="CV17" s="56" t="s">
        <v>24</v>
      </c>
      <c r="CW17" s="57"/>
      <c r="CX17" s="57"/>
      <c r="CY17" s="57"/>
      <c r="CZ17" s="57"/>
      <c r="DA17" s="57"/>
      <c r="DB17" s="57"/>
      <c r="DC17" s="57"/>
      <c r="DD17" s="57"/>
      <c r="DE17" s="58"/>
      <c r="DF17" s="70"/>
      <c r="DG17" s="71"/>
      <c r="DH17" s="71"/>
      <c r="DI17" s="71"/>
      <c r="DJ17" s="71"/>
      <c r="DK17" s="71"/>
      <c r="DL17" s="71"/>
      <c r="DM17" s="71"/>
      <c r="DN17" s="71"/>
      <c r="DO17" s="71"/>
      <c r="DP17" s="71"/>
      <c r="DQ17" s="71"/>
      <c r="DR17" s="72"/>
      <c r="DS17" s="70"/>
      <c r="DT17" s="71"/>
      <c r="DU17" s="71"/>
      <c r="DV17" s="71"/>
      <c r="DW17" s="71"/>
      <c r="DX17" s="71"/>
      <c r="DY17" s="71"/>
      <c r="DZ17" s="71"/>
      <c r="EA17" s="71"/>
      <c r="EB17" s="71"/>
      <c r="EC17" s="71"/>
      <c r="ED17" s="71"/>
      <c r="EE17" s="72"/>
      <c r="EF17" s="70"/>
      <c r="EG17" s="71"/>
      <c r="EH17" s="71"/>
      <c r="EI17" s="71"/>
      <c r="EJ17" s="71"/>
      <c r="EK17" s="71"/>
      <c r="EL17" s="71"/>
      <c r="EM17" s="71"/>
      <c r="EN17" s="71"/>
      <c r="EO17" s="71"/>
      <c r="EP17" s="71"/>
      <c r="EQ17" s="71"/>
      <c r="ER17" s="72"/>
      <c r="ES17" s="70"/>
      <c r="ET17" s="71"/>
      <c r="EU17" s="71"/>
      <c r="EV17" s="71"/>
      <c r="EW17" s="71"/>
      <c r="EX17" s="71"/>
      <c r="EY17" s="71"/>
      <c r="EZ17" s="71"/>
      <c r="FA17" s="71"/>
      <c r="FB17" s="71"/>
      <c r="FC17" s="71"/>
      <c r="FD17" s="71"/>
      <c r="FE17" s="189"/>
    </row>
    <row r="18" spans="1:161" ht="11.25">
      <c r="A18" s="57" t="s">
        <v>187</v>
      </c>
      <c r="B18" s="57"/>
      <c r="C18" s="57"/>
      <c r="D18" s="57"/>
      <c r="E18" s="57"/>
      <c r="F18" s="57"/>
      <c r="G18" s="57"/>
      <c r="H18" s="58"/>
      <c r="I18" s="195" t="s">
        <v>188</v>
      </c>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15" t="s">
        <v>189</v>
      </c>
      <c r="CO18" s="57"/>
      <c r="CP18" s="57"/>
      <c r="CQ18" s="57"/>
      <c r="CR18" s="57"/>
      <c r="CS18" s="57"/>
      <c r="CT18" s="57"/>
      <c r="CU18" s="58"/>
      <c r="CV18" s="56" t="s">
        <v>24</v>
      </c>
      <c r="CW18" s="57"/>
      <c r="CX18" s="57"/>
      <c r="CY18" s="57"/>
      <c r="CZ18" s="57"/>
      <c r="DA18" s="57"/>
      <c r="DB18" s="57"/>
      <c r="DC18" s="57"/>
      <c r="DD18" s="57"/>
      <c r="DE18" s="58"/>
      <c r="DF18" s="70"/>
      <c r="DG18" s="71"/>
      <c r="DH18" s="71"/>
      <c r="DI18" s="71"/>
      <c r="DJ18" s="71"/>
      <c r="DK18" s="71"/>
      <c r="DL18" s="71"/>
      <c r="DM18" s="71"/>
      <c r="DN18" s="71"/>
      <c r="DO18" s="71"/>
      <c r="DP18" s="71"/>
      <c r="DQ18" s="71"/>
      <c r="DR18" s="72"/>
      <c r="DS18" s="70"/>
      <c r="DT18" s="71"/>
      <c r="DU18" s="71"/>
      <c r="DV18" s="71"/>
      <c r="DW18" s="71"/>
      <c r="DX18" s="71"/>
      <c r="DY18" s="71"/>
      <c r="DZ18" s="71"/>
      <c r="EA18" s="71"/>
      <c r="EB18" s="71"/>
      <c r="EC18" s="71"/>
      <c r="ED18" s="71"/>
      <c r="EE18" s="72"/>
      <c r="EF18" s="70"/>
      <c r="EG18" s="71"/>
      <c r="EH18" s="71"/>
      <c r="EI18" s="71"/>
      <c r="EJ18" s="71"/>
      <c r="EK18" s="71"/>
      <c r="EL18" s="71"/>
      <c r="EM18" s="71"/>
      <c r="EN18" s="71"/>
      <c r="EO18" s="71"/>
      <c r="EP18" s="71"/>
      <c r="EQ18" s="71"/>
      <c r="ER18" s="72"/>
      <c r="ES18" s="70"/>
      <c r="ET18" s="71"/>
      <c r="EU18" s="71"/>
      <c r="EV18" s="71"/>
      <c r="EW18" s="71"/>
      <c r="EX18" s="71"/>
      <c r="EY18" s="71"/>
      <c r="EZ18" s="71"/>
      <c r="FA18" s="71"/>
      <c r="FB18" s="71"/>
      <c r="FC18" s="71"/>
      <c r="FD18" s="71"/>
      <c r="FE18" s="189"/>
    </row>
    <row r="19" spans="1:161" ht="24" customHeight="1">
      <c r="A19" s="57" t="s">
        <v>190</v>
      </c>
      <c r="B19" s="57"/>
      <c r="C19" s="57"/>
      <c r="D19" s="57"/>
      <c r="E19" s="57"/>
      <c r="F19" s="57"/>
      <c r="G19" s="57"/>
      <c r="H19" s="58"/>
      <c r="I19" s="197" t="s">
        <v>177</v>
      </c>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15" t="s">
        <v>191</v>
      </c>
      <c r="CO19" s="57"/>
      <c r="CP19" s="57"/>
      <c r="CQ19" s="57"/>
      <c r="CR19" s="57"/>
      <c r="CS19" s="57"/>
      <c r="CT19" s="57"/>
      <c r="CU19" s="58"/>
      <c r="CV19" s="56" t="s">
        <v>24</v>
      </c>
      <c r="CW19" s="57"/>
      <c r="CX19" s="57"/>
      <c r="CY19" s="57"/>
      <c r="CZ19" s="57"/>
      <c r="DA19" s="57"/>
      <c r="DB19" s="57"/>
      <c r="DC19" s="57"/>
      <c r="DD19" s="57"/>
      <c r="DE19" s="58"/>
      <c r="DF19" s="70"/>
      <c r="DG19" s="71"/>
      <c r="DH19" s="71"/>
      <c r="DI19" s="71"/>
      <c r="DJ19" s="71"/>
      <c r="DK19" s="71"/>
      <c r="DL19" s="71"/>
      <c r="DM19" s="71"/>
      <c r="DN19" s="71"/>
      <c r="DO19" s="71"/>
      <c r="DP19" s="71"/>
      <c r="DQ19" s="71"/>
      <c r="DR19" s="72"/>
      <c r="DS19" s="70"/>
      <c r="DT19" s="71"/>
      <c r="DU19" s="71"/>
      <c r="DV19" s="71"/>
      <c r="DW19" s="71"/>
      <c r="DX19" s="71"/>
      <c r="DY19" s="71"/>
      <c r="DZ19" s="71"/>
      <c r="EA19" s="71"/>
      <c r="EB19" s="71"/>
      <c r="EC19" s="71"/>
      <c r="ED19" s="71"/>
      <c r="EE19" s="72"/>
      <c r="EF19" s="70"/>
      <c r="EG19" s="71"/>
      <c r="EH19" s="71"/>
      <c r="EI19" s="71"/>
      <c r="EJ19" s="71"/>
      <c r="EK19" s="71"/>
      <c r="EL19" s="71"/>
      <c r="EM19" s="71"/>
      <c r="EN19" s="71"/>
      <c r="EO19" s="71"/>
      <c r="EP19" s="71"/>
      <c r="EQ19" s="71"/>
      <c r="ER19" s="72"/>
      <c r="ES19" s="70"/>
      <c r="ET19" s="71"/>
      <c r="EU19" s="71"/>
      <c r="EV19" s="71"/>
      <c r="EW19" s="71"/>
      <c r="EX19" s="71"/>
      <c r="EY19" s="71"/>
      <c r="EZ19" s="71"/>
      <c r="FA19" s="71"/>
      <c r="FB19" s="71"/>
      <c r="FC19" s="71"/>
      <c r="FD19" s="71"/>
      <c r="FE19" s="189"/>
    </row>
    <row r="20" spans="1:161" ht="12" thickBot="1">
      <c r="A20" s="57" t="s">
        <v>192</v>
      </c>
      <c r="B20" s="57"/>
      <c r="C20" s="57"/>
      <c r="D20" s="57"/>
      <c r="E20" s="57"/>
      <c r="F20" s="57"/>
      <c r="G20" s="57"/>
      <c r="H20" s="58"/>
      <c r="I20" s="195" t="s">
        <v>193</v>
      </c>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205" t="s">
        <v>194</v>
      </c>
      <c r="CO20" s="206"/>
      <c r="CP20" s="206"/>
      <c r="CQ20" s="206"/>
      <c r="CR20" s="206"/>
      <c r="CS20" s="206"/>
      <c r="CT20" s="206"/>
      <c r="CU20" s="207"/>
      <c r="CV20" s="208" t="s">
        <v>24</v>
      </c>
      <c r="CW20" s="206"/>
      <c r="CX20" s="206"/>
      <c r="CY20" s="206"/>
      <c r="CZ20" s="206"/>
      <c r="DA20" s="206"/>
      <c r="DB20" s="206"/>
      <c r="DC20" s="206"/>
      <c r="DD20" s="206"/>
      <c r="DE20" s="207"/>
      <c r="DF20" s="199">
        <f>DF8-DF12</f>
        <v>3244116.1500000004</v>
      </c>
      <c r="DG20" s="200"/>
      <c r="DH20" s="200"/>
      <c r="DI20" s="200"/>
      <c r="DJ20" s="200"/>
      <c r="DK20" s="200"/>
      <c r="DL20" s="200"/>
      <c r="DM20" s="200"/>
      <c r="DN20" s="200"/>
      <c r="DO20" s="200"/>
      <c r="DP20" s="200"/>
      <c r="DQ20" s="200"/>
      <c r="DR20" s="201"/>
      <c r="DS20" s="199">
        <f>DS8-DS12</f>
        <v>3219026.1799999997</v>
      </c>
      <c r="DT20" s="200"/>
      <c r="DU20" s="200"/>
      <c r="DV20" s="200"/>
      <c r="DW20" s="200"/>
      <c r="DX20" s="200"/>
      <c r="DY20" s="200"/>
      <c r="DZ20" s="200"/>
      <c r="EA20" s="200"/>
      <c r="EB20" s="200"/>
      <c r="EC20" s="200"/>
      <c r="ED20" s="200"/>
      <c r="EE20" s="201"/>
      <c r="EF20" s="199">
        <f>DS20</f>
        <v>3219026.1799999997</v>
      </c>
      <c r="EG20" s="200"/>
      <c r="EH20" s="200"/>
      <c r="EI20" s="200"/>
      <c r="EJ20" s="200"/>
      <c r="EK20" s="200"/>
      <c r="EL20" s="200"/>
      <c r="EM20" s="200"/>
      <c r="EN20" s="200"/>
      <c r="EO20" s="200"/>
      <c r="EP20" s="200"/>
      <c r="EQ20" s="200"/>
      <c r="ER20" s="201"/>
      <c r="ES20" s="202"/>
      <c r="ET20" s="203"/>
      <c r="EU20" s="203"/>
      <c r="EV20" s="203"/>
      <c r="EW20" s="203"/>
      <c r="EX20" s="203"/>
      <c r="EY20" s="203"/>
      <c r="EZ20" s="203"/>
      <c r="FA20" s="203"/>
      <c r="FB20" s="203"/>
      <c r="FC20" s="203"/>
      <c r="FD20" s="203"/>
      <c r="FE20" s="204"/>
    </row>
    <row r="21" spans="1:161" ht="24" customHeight="1">
      <c r="A21" s="57" t="s">
        <v>195</v>
      </c>
      <c r="B21" s="57"/>
      <c r="C21" s="57"/>
      <c r="D21" s="57"/>
      <c r="E21" s="57"/>
      <c r="F21" s="57"/>
      <c r="G21" s="57"/>
      <c r="H21" s="58"/>
      <c r="I21" s="197" t="s">
        <v>177</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209" t="s">
        <v>196</v>
      </c>
      <c r="CO21" s="184"/>
      <c r="CP21" s="184"/>
      <c r="CQ21" s="184"/>
      <c r="CR21" s="184"/>
      <c r="CS21" s="184"/>
      <c r="CT21" s="184"/>
      <c r="CU21" s="185"/>
      <c r="CV21" s="183" t="s">
        <v>24</v>
      </c>
      <c r="CW21" s="184"/>
      <c r="CX21" s="184"/>
      <c r="CY21" s="184"/>
      <c r="CZ21" s="184"/>
      <c r="DA21" s="184"/>
      <c r="DB21" s="184"/>
      <c r="DC21" s="184"/>
      <c r="DD21" s="184"/>
      <c r="DE21" s="185"/>
      <c r="DF21" s="166"/>
      <c r="DG21" s="167"/>
      <c r="DH21" s="167"/>
      <c r="DI21" s="167"/>
      <c r="DJ21" s="167"/>
      <c r="DK21" s="167"/>
      <c r="DL21" s="167"/>
      <c r="DM21" s="167"/>
      <c r="DN21" s="167"/>
      <c r="DO21" s="167"/>
      <c r="DP21" s="167"/>
      <c r="DQ21" s="167"/>
      <c r="DR21" s="169"/>
      <c r="DS21" s="166"/>
      <c r="DT21" s="167"/>
      <c r="DU21" s="167"/>
      <c r="DV21" s="167"/>
      <c r="DW21" s="167"/>
      <c r="DX21" s="167"/>
      <c r="DY21" s="167"/>
      <c r="DZ21" s="167"/>
      <c r="EA21" s="167"/>
      <c r="EB21" s="167"/>
      <c r="EC21" s="167"/>
      <c r="ED21" s="167"/>
      <c r="EE21" s="169"/>
      <c r="EF21" s="166"/>
      <c r="EG21" s="167"/>
      <c r="EH21" s="167"/>
      <c r="EI21" s="167"/>
      <c r="EJ21" s="167"/>
      <c r="EK21" s="167"/>
      <c r="EL21" s="167"/>
      <c r="EM21" s="167"/>
      <c r="EN21" s="167"/>
      <c r="EO21" s="167"/>
      <c r="EP21" s="167"/>
      <c r="EQ21" s="167"/>
      <c r="ER21" s="169"/>
      <c r="ES21" s="166"/>
      <c r="ET21" s="167"/>
      <c r="EU21" s="167"/>
      <c r="EV21" s="167"/>
      <c r="EW21" s="167"/>
      <c r="EX21" s="167"/>
      <c r="EY21" s="167"/>
      <c r="EZ21" s="167"/>
      <c r="FA21" s="167"/>
      <c r="FB21" s="167"/>
      <c r="FC21" s="167"/>
      <c r="FD21" s="167"/>
      <c r="FE21" s="168"/>
    </row>
    <row r="22" spans="1:161" ht="24" customHeight="1">
      <c r="A22" s="57" t="s">
        <v>11</v>
      </c>
      <c r="B22" s="57"/>
      <c r="C22" s="57"/>
      <c r="D22" s="57"/>
      <c r="E22" s="57"/>
      <c r="F22" s="57"/>
      <c r="G22" s="57"/>
      <c r="H22" s="58"/>
      <c r="I22" s="212" t="s">
        <v>197</v>
      </c>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115" t="s">
        <v>198</v>
      </c>
      <c r="CO22" s="57"/>
      <c r="CP22" s="57"/>
      <c r="CQ22" s="57"/>
      <c r="CR22" s="57"/>
      <c r="CS22" s="57"/>
      <c r="CT22" s="57"/>
      <c r="CU22" s="58"/>
      <c r="CV22" s="56" t="s">
        <v>24</v>
      </c>
      <c r="CW22" s="57"/>
      <c r="CX22" s="57"/>
      <c r="CY22" s="57"/>
      <c r="CZ22" s="57"/>
      <c r="DA22" s="57"/>
      <c r="DB22" s="57"/>
      <c r="DC22" s="57"/>
      <c r="DD22" s="57"/>
      <c r="DE22" s="58"/>
      <c r="DF22" s="70"/>
      <c r="DG22" s="71"/>
      <c r="DH22" s="71"/>
      <c r="DI22" s="71"/>
      <c r="DJ22" s="71"/>
      <c r="DK22" s="71"/>
      <c r="DL22" s="71"/>
      <c r="DM22" s="71"/>
      <c r="DN22" s="71"/>
      <c r="DO22" s="71"/>
      <c r="DP22" s="71"/>
      <c r="DQ22" s="71"/>
      <c r="DR22" s="72"/>
      <c r="DS22" s="70"/>
      <c r="DT22" s="71"/>
      <c r="DU22" s="71"/>
      <c r="DV22" s="71"/>
      <c r="DW22" s="71"/>
      <c r="DX22" s="71"/>
      <c r="DY22" s="71"/>
      <c r="DZ22" s="71"/>
      <c r="EA22" s="71"/>
      <c r="EB22" s="71"/>
      <c r="EC22" s="71"/>
      <c r="ED22" s="71"/>
      <c r="EE22" s="72"/>
      <c r="EF22" s="70"/>
      <c r="EG22" s="71"/>
      <c r="EH22" s="71"/>
      <c r="EI22" s="71"/>
      <c r="EJ22" s="71"/>
      <c r="EK22" s="71"/>
      <c r="EL22" s="71"/>
      <c r="EM22" s="71"/>
      <c r="EN22" s="71"/>
      <c r="EO22" s="71"/>
      <c r="EP22" s="71"/>
      <c r="EQ22" s="71"/>
      <c r="ER22" s="72"/>
      <c r="ES22" s="70"/>
      <c r="ET22" s="71"/>
      <c r="EU22" s="71"/>
      <c r="EV22" s="71"/>
      <c r="EW22" s="71"/>
      <c r="EX22" s="71"/>
      <c r="EY22" s="71"/>
      <c r="EZ22" s="71"/>
      <c r="FA22" s="71"/>
      <c r="FB22" s="71"/>
      <c r="FC22" s="71"/>
      <c r="FD22" s="71"/>
      <c r="FE22" s="189"/>
    </row>
    <row r="23" spans="1:161" ht="11.25" customHeight="1">
      <c r="A23" s="210" t="s">
        <v>235</v>
      </c>
      <c r="B23" s="210"/>
      <c r="C23" s="210"/>
      <c r="D23" s="210"/>
      <c r="E23" s="210"/>
      <c r="F23" s="210"/>
      <c r="G23" s="210"/>
      <c r="H23" s="211"/>
      <c r="I23" s="197" t="s">
        <v>199</v>
      </c>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15" t="s">
        <v>200</v>
      </c>
      <c r="CO23" s="57"/>
      <c r="CP23" s="57"/>
      <c r="CQ23" s="57"/>
      <c r="CR23" s="57"/>
      <c r="CS23" s="57"/>
      <c r="CT23" s="57"/>
      <c r="CU23" s="58"/>
      <c r="CV23" s="216"/>
      <c r="CW23" s="210"/>
      <c r="CX23" s="210"/>
      <c r="CY23" s="210"/>
      <c r="CZ23" s="210"/>
      <c r="DA23" s="210"/>
      <c r="DB23" s="210"/>
      <c r="DC23" s="210"/>
      <c r="DD23" s="210"/>
      <c r="DE23" s="211"/>
      <c r="DF23" s="145"/>
      <c r="DG23" s="146"/>
      <c r="DH23" s="146"/>
      <c r="DI23" s="146"/>
      <c r="DJ23" s="146"/>
      <c r="DK23" s="146"/>
      <c r="DL23" s="146"/>
      <c r="DM23" s="146"/>
      <c r="DN23" s="146"/>
      <c r="DO23" s="146"/>
      <c r="DP23" s="146"/>
      <c r="DQ23" s="146"/>
      <c r="DR23" s="147"/>
      <c r="DS23" s="145"/>
      <c r="DT23" s="146"/>
      <c r="DU23" s="146"/>
      <c r="DV23" s="146"/>
      <c r="DW23" s="146"/>
      <c r="DX23" s="146"/>
      <c r="DY23" s="146"/>
      <c r="DZ23" s="146"/>
      <c r="EA23" s="146"/>
      <c r="EB23" s="146"/>
      <c r="EC23" s="146"/>
      <c r="ED23" s="146"/>
      <c r="EE23" s="147"/>
      <c r="EF23" s="145"/>
      <c r="EG23" s="146"/>
      <c r="EH23" s="146"/>
      <c r="EI23" s="146"/>
      <c r="EJ23" s="146"/>
      <c r="EK23" s="146"/>
      <c r="EL23" s="146"/>
      <c r="EM23" s="146"/>
      <c r="EN23" s="146"/>
      <c r="EO23" s="146"/>
      <c r="EP23" s="146"/>
      <c r="EQ23" s="146"/>
      <c r="ER23" s="147"/>
      <c r="ES23" s="145"/>
      <c r="ET23" s="146"/>
      <c r="EU23" s="146"/>
      <c r="EV23" s="146"/>
      <c r="EW23" s="146"/>
      <c r="EX23" s="146"/>
      <c r="EY23" s="146"/>
      <c r="EZ23" s="146"/>
      <c r="FA23" s="146"/>
      <c r="FB23" s="146"/>
      <c r="FC23" s="146"/>
      <c r="FD23" s="146"/>
      <c r="FE23" s="148"/>
    </row>
    <row r="24" spans="1:161" ht="11.25">
      <c r="A24" s="138"/>
      <c r="B24" s="138"/>
      <c r="C24" s="138"/>
      <c r="D24" s="138"/>
      <c r="E24" s="138"/>
      <c r="F24" s="138"/>
      <c r="G24" s="138"/>
      <c r="H24" s="139"/>
      <c r="I24" s="140"/>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28"/>
      <c r="CO24" s="29"/>
      <c r="CP24" s="29"/>
      <c r="CQ24" s="29"/>
      <c r="CR24" s="29"/>
      <c r="CS24" s="29"/>
      <c r="CT24" s="29"/>
      <c r="CU24" s="29"/>
      <c r="CV24" s="29" t="s">
        <v>296</v>
      </c>
      <c r="CW24" s="29"/>
      <c r="CX24" s="29"/>
      <c r="CY24" s="29"/>
      <c r="CZ24" s="29"/>
      <c r="DA24" s="29"/>
      <c r="DB24" s="29"/>
      <c r="DC24" s="29"/>
      <c r="DD24" s="29"/>
      <c r="DE24" s="29"/>
      <c r="DF24" s="144">
        <f>DF8</f>
        <v>11231735.870000001</v>
      </c>
      <c r="DG24" s="144"/>
      <c r="DH24" s="144"/>
      <c r="DI24" s="144"/>
      <c r="DJ24" s="144"/>
      <c r="DK24" s="144"/>
      <c r="DL24" s="144"/>
      <c r="DM24" s="144"/>
      <c r="DN24" s="144"/>
      <c r="DO24" s="144"/>
      <c r="DP24" s="144"/>
      <c r="DQ24" s="144"/>
      <c r="DR24" s="144"/>
      <c r="DS24" s="144" t="s">
        <v>24</v>
      </c>
      <c r="DT24" s="144"/>
      <c r="DU24" s="144"/>
      <c r="DV24" s="144"/>
      <c r="DW24" s="144"/>
      <c r="DX24" s="144"/>
      <c r="DY24" s="144"/>
      <c r="DZ24" s="144"/>
      <c r="EA24" s="144"/>
      <c r="EB24" s="144"/>
      <c r="EC24" s="144"/>
      <c r="ED24" s="144"/>
      <c r="EE24" s="144"/>
      <c r="EF24" s="144" t="s">
        <v>24</v>
      </c>
      <c r="EG24" s="144"/>
      <c r="EH24" s="144"/>
      <c r="EI24" s="144"/>
      <c r="EJ24" s="144"/>
      <c r="EK24" s="144"/>
      <c r="EL24" s="144"/>
      <c r="EM24" s="144"/>
      <c r="EN24" s="144"/>
      <c r="EO24" s="144"/>
      <c r="EP24" s="144"/>
      <c r="EQ24" s="144"/>
      <c r="ER24" s="144"/>
      <c r="ES24" s="142"/>
      <c r="ET24" s="142"/>
      <c r="EU24" s="142"/>
      <c r="EV24" s="142"/>
      <c r="EW24" s="142"/>
      <c r="EX24" s="142"/>
      <c r="EY24" s="142"/>
      <c r="EZ24" s="142"/>
      <c r="FA24" s="142"/>
      <c r="FB24" s="142"/>
      <c r="FC24" s="142"/>
      <c r="FD24" s="142"/>
      <c r="FE24" s="143"/>
    </row>
    <row r="25" spans="1:161" ht="11.25">
      <c r="A25" s="138"/>
      <c r="B25" s="138"/>
      <c r="C25" s="138"/>
      <c r="D25" s="138"/>
      <c r="E25" s="138"/>
      <c r="F25" s="138"/>
      <c r="G25" s="138"/>
      <c r="H25" s="139"/>
      <c r="I25" s="140"/>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28"/>
      <c r="CO25" s="29"/>
      <c r="CP25" s="29"/>
      <c r="CQ25" s="29"/>
      <c r="CR25" s="29"/>
      <c r="CS25" s="29"/>
      <c r="CT25" s="29"/>
      <c r="CU25" s="29"/>
      <c r="CV25" s="29" t="s">
        <v>297</v>
      </c>
      <c r="CW25" s="29"/>
      <c r="CX25" s="29"/>
      <c r="CY25" s="29"/>
      <c r="CZ25" s="29"/>
      <c r="DA25" s="29"/>
      <c r="DB25" s="29"/>
      <c r="DC25" s="29"/>
      <c r="DD25" s="29"/>
      <c r="DE25" s="29"/>
      <c r="DF25" s="144" t="s">
        <v>24</v>
      </c>
      <c r="DG25" s="144"/>
      <c r="DH25" s="144"/>
      <c r="DI25" s="144"/>
      <c r="DJ25" s="144"/>
      <c r="DK25" s="144"/>
      <c r="DL25" s="144"/>
      <c r="DM25" s="144"/>
      <c r="DN25" s="144"/>
      <c r="DO25" s="144"/>
      <c r="DP25" s="144"/>
      <c r="DQ25" s="144"/>
      <c r="DR25" s="144"/>
      <c r="DS25" s="144">
        <f>DS8</f>
        <v>8908836.18</v>
      </c>
      <c r="DT25" s="144"/>
      <c r="DU25" s="144"/>
      <c r="DV25" s="144"/>
      <c r="DW25" s="144"/>
      <c r="DX25" s="144"/>
      <c r="DY25" s="144"/>
      <c r="DZ25" s="144"/>
      <c r="EA25" s="144"/>
      <c r="EB25" s="144"/>
      <c r="EC25" s="144"/>
      <c r="ED25" s="144"/>
      <c r="EE25" s="144"/>
      <c r="EF25" s="144" t="s">
        <v>24</v>
      </c>
      <c r="EG25" s="144"/>
      <c r="EH25" s="144"/>
      <c r="EI25" s="144"/>
      <c r="EJ25" s="144"/>
      <c r="EK25" s="144"/>
      <c r="EL25" s="144"/>
      <c r="EM25" s="144"/>
      <c r="EN25" s="144"/>
      <c r="EO25" s="144"/>
      <c r="EP25" s="144"/>
      <c r="EQ25" s="144"/>
      <c r="ER25" s="144"/>
      <c r="ES25" s="142"/>
      <c r="ET25" s="142"/>
      <c r="EU25" s="142"/>
      <c r="EV25" s="142"/>
      <c r="EW25" s="142"/>
      <c r="EX25" s="142"/>
      <c r="EY25" s="142"/>
      <c r="EZ25" s="142"/>
      <c r="FA25" s="142"/>
      <c r="FB25" s="142"/>
      <c r="FC25" s="142"/>
      <c r="FD25" s="142"/>
      <c r="FE25" s="143"/>
    </row>
    <row r="26" spans="1:161" ht="12" thickBot="1">
      <c r="A26" s="138"/>
      <c r="B26" s="138"/>
      <c r="C26" s="138"/>
      <c r="D26" s="138"/>
      <c r="E26" s="138"/>
      <c r="F26" s="138"/>
      <c r="G26" s="138"/>
      <c r="H26" s="13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220"/>
      <c r="CO26" s="221"/>
      <c r="CP26" s="221"/>
      <c r="CQ26" s="221"/>
      <c r="CR26" s="221"/>
      <c r="CS26" s="221"/>
      <c r="CT26" s="221"/>
      <c r="CU26" s="222"/>
      <c r="CV26" s="223" t="s">
        <v>298</v>
      </c>
      <c r="CW26" s="221"/>
      <c r="CX26" s="221"/>
      <c r="CY26" s="221"/>
      <c r="CZ26" s="221"/>
      <c r="DA26" s="221"/>
      <c r="DB26" s="221"/>
      <c r="DC26" s="221"/>
      <c r="DD26" s="221"/>
      <c r="DE26" s="222"/>
      <c r="DF26" s="217" t="s">
        <v>24</v>
      </c>
      <c r="DG26" s="218"/>
      <c r="DH26" s="218"/>
      <c r="DI26" s="218"/>
      <c r="DJ26" s="218"/>
      <c r="DK26" s="218"/>
      <c r="DL26" s="218"/>
      <c r="DM26" s="218"/>
      <c r="DN26" s="218"/>
      <c r="DO26" s="218"/>
      <c r="DP26" s="218"/>
      <c r="DQ26" s="218"/>
      <c r="DR26" s="219"/>
      <c r="DS26" s="217" t="s">
        <v>24</v>
      </c>
      <c r="DT26" s="218"/>
      <c r="DU26" s="218"/>
      <c r="DV26" s="218"/>
      <c r="DW26" s="218"/>
      <c r="DX26" s="218"/>
      <c r="DY26" s="218"/>
      <c r="DZ26" s="218"/>
      <c r="EA26" s="218"/>
      <c r="EB26" s="218"/>
      <c r="EC26" s="218"/>
      <c r="ED26" s="218"/>
      <c r="EE26" s="219"/>
      <c r="EF26" s="217">
        <f>EF8</f>
        <v>8908836.18</v>
      </c>
      <c r="EG26" s="218"/>
      <c r="EH26" s="218"/>
      <c r="EI26" s="218"/>
      <c r="EJ26" s="218"/>
      <c r="EK26" s="218"/>
      <c r="EL26" s="218"/>
      <c r="EM26" s="218"/>
      <c r="EN26" s="218"/>
      <c r="EO26" s="218"/>
      <c r="EP26" s="218"/>
      <c r="EQ26" s="218"/>
      <c r="ER26" s="219"/>
      <c r="ES26" s="226"/>
      <c r="ET26" s="227"/>
      <c r="EU26" s="227"/>
      <c r="EV26" s="227"/>
      <c r="EW26" s="227"/>
      <c r="EX26" s="227"/>
      <c r="EY26" s="227"/>
      <c r="EZ26" s="227"/>
      <c r="FA26" s="227"/>
      <c r="FB26" s="227"/>
      <c r="FC26" s="227"/>
      <c r="FD26" s="227"/>
      <c r="FE26" s="228"/>
    </row>
    <row r="28" ht="11.25">
      <c r="I28" s="1" t="s">
        <v>201</v>
      </c>
    </row>
    <row r="29" spans="9:96" ht="11.25">
      <c r="I29" s="1" t="s">
        <v>202</v>
      </c>
      <c r="AQ29" s="215" t="s">
        <v>301</v>
      </c>
      <c r="AR29" s="215"/>
      <c r="AS29" s="215"/>
      <c r="AT29" s="215"/>
      <c r="AU29" s="215"/>
      <c r="AV29" s="215"/>
      <c r="AW29" s="215"/>
      <c r="AX29" s="215"/>
      <c r="AY29" s="215"/>
      <c r="AZ29" s="215"/>
      <c r="BA29" s="215"/>
      <c r="BB29" s="215"/>
      <c r="BC29" s="215"/>
      <c r="BD29" s="215"/>
      <c r="BE29" s="215"/>
      <c r="BF29" s="215"/>
      <c r="BG29" s="215"/>
      <c r="BH29" s="215"/>
      <c r="BK29" s="215"/>
      <c r="BL29" s="215"/>
      <c r="BM29" s="215"/>
      <c r="BN29" s="215"/>
      <c r="BO29" s="215"/>
      <c r="BP29" s="215"/>
      <c r="BQ29" s="215"/>
      <c r="BR29" s="215"/>
      <c r="BS29" s="215"/>
      <c r="BT29" s="215"/>
      <c r="BU29" s="215"/>
      <c r="BV29" s="215"/>
      <c r="BY29" s="215" t="s">
        <v>302</v>
      </c>
      <c r="BZ29" s="215"/>
      <c r="CA29" s="215"/>
      <c r="CB29" s="215"/>
      <c r="CC29" s="215"/>
      <c r="CD29" s="215"/>
      <c r="CE29" s="215"/>
      <c r="CF29" s="215"/>
      <c r="CG29" s="215"/>
      <c r="CH29" s="215"/>
      <c r="CI29" s="215"/>
      <c r="CJ29" s="215"/>
      <c r="CK29" s="215"/>
      <c r="CL29" s="215"/>
      <c r="CM29" s="215"/>
      <c r="CN29" s="215"/>
      <c r="CO29" s="215"/>
      <c r="CP29" s="215"/>
      <c r="CQ29" s="215"/>
      <c r="CR29" s="215"/>
    </row>
    <row r="30" spans="43:96" s="3" customFormat="1" ht="8.25">
      <c r="AQ30" s="214" t="s">
        <v>203</v>
      </c>
      <c r="AR30" s="214"/>
      <c r="AS30" s="214"/>
      <c r="AT30" s="214"/>
      <c r="AU30" s="214"/>
      <c r="AV30" s="214"/>
      <c r="AW30" s="214"/>
      <c r="AX30" s="214"/>
      <c r="AY30" s="214"/>
      <c r="AZ30" s="214"/>
      <c r="BA30" s="214"/>
      <c r="BB30" s="214"/>
      <c r="BC30" s="214"/>
      <c r="BD30" s="214"/>
      <c r="BE30" s="214"/>
      <c r="BF30" s="214"/>
      <c r="BG30" s="214"/>
      <c r="BH30" s="214"/>
      <c r="BK30" s="214" t="s">
        <v>18</v>
      </c>
      <c r="BL30" s="214"/>
      <c r="BM30" s="214"/>
      <c r="BN30" s="214"/>
      <c r="BO30" s="214"/>
      <c r="BP30" s="214"/>
      <c r="BQ30" s="214"/>
      <c r="BR30" s="214"/>
      <c r="BS30" s="214"/>
      <c r="BT30" s="214"/>
      <c r="BU30" s="214"/>
      <c r="BV30" s="214"/>
      <c r="BY30" s="214" t="s">
        <v>19</v>
      </c>
      <c r="BZ30" s="214"/>
      <c r="CA30" s="214"/>
      <c r="CB30" s="214"/>
      <c r="CC30" s="214"/>
      <c r="CD30" s="214"/>
      <c r="CE30" s="214"/>
      <c r="CF30" s="214"/>
      <c r="CG30" s="214"/>
      <c r="CH30" s="214"/>
      <c r="CI30" s="214"/>
      <c r="CJ30" s="214"/>
      <c r="CK30" s="214"/>
      <c r="CL30" s="214"/>
      <c r="CM30" s="214"/>
      <c r="CN30" s="214"/>
      <c r="CO30" s="214"/>
      <c r="CP30" s="214"/>
      <c r="CQ30" s="214"/>
      <c r="CR30" s="214"/>
    </row>
    <row r="31" spans="43:96" s="3" customFormat="1" ht="3" customHeight="1">
      <c r="AQ31" s="5"/>
      <c r="AR31" s="5"/>
      <c r="AS31" s="5"/>
      <c r="AT31" s="5"/>
      <c r="AU31" s="5"/>
      <c r="AV31" s="5"/>
      <c r="AW31" s="5"/>
      <c r="AX31" s="5"/>
      <c r="AY31" s="5"/>
      <c r="AZ31" s="5"/>
      <c r="BA31" s="5"/>
      <c r="BB31" s="5"/>
      <c r="BC31" s="5"/>
      <c r="BD31" s="5"/>
      <c r="BE31" s="5"/>
      <c r="BF31" s="5"/>
      <c r="BG31" s="5"/>
      <c r="BH31" s="5"/>
      <c r="BK31" s="5"/>
      <c r="BL31" s="5"/>
      <c r="BM31" s="5"/>
      <c r="BN31" s="5"/>
      <c r="BO31" s="5"/>
      <c r="BP31" s="5"/>
      <c r="BQ31" s="5"/>
      <c r="BR31" s="5"/>
      <c r="BS31" s="5"/>
      <c r="BT31" s="5"/>
      <c r="BU31" s="5"/>
      <c r="BV31" s="5"/>
      <c r="BY31" s="5"/>
      <c r="BZ31" s="5"/>
      <c r="CA31" s="5"/>
      <c r="CB31" s="5"/>
      <c r="CC31" s="5"/>
      <c r="CD31" s="5"/>
      <c r="CE31" s="5"/>
      <c r="CF31" s="5"/>
      <c r="CG31" s="5"/>
      <c r="CH31" s="5"/>
      <c r="CI31" s="5"/>
      <c r="CJ31" s="5"/>
      <c r="CK31" s="5"/>
      <c r="CL31" s="5"/>
      <c r="CM31" s="5"/>
      <c r="CN31" s="5"/>
      <c r="CO31" s="5"/>
      <c r="CP31" s="5"/>
      <c r="CQ31" s="5"/>
      <c r="CR31" s="5"/>
    </row>
    <row r="32" spans="9:96" ht="11.25">
      <c r="I32" s="1" t="s">
        <v>204</v>
      </c>
      <c r="AM32" s="215" t="s">
        <v>303</v>
      </c>
      <c r="AN32" s="215"/>
      <c r="AO32" s="215"/>
      <c r="AP32" s="215"/>
      <c r="AQ32" s="215"/>
      <c r="AR32" s="215"/>
      <c r="AS32" s="215"/>
      <c r="AT32" s="215"/>
      <c r="AU32" s="215"/>
      <c r="AV32" s="215"/>
      <c r="AW32" s="215"/>
      <c r="AX32" s="215"/>
      <c r="AY32" s="215"/>
      <c r="AZ32" s="215"/>
      <c r="BA32" s="215"/>
      <c r="BB32" s="215"/>
      <c r="BC32" s="215"/>
      <c r="BD32" s="215"/>
      <c r="BG32" s="215"/>
      <c r="BH32" s="215"/>
      <c r="BI32" s="215"/>
      <c r="BJ32" s="215"/>
      <c r="BK32" s="215"/>
      <c r="BL32" s="215"/>
      <c r="BM32" s="215"/>
      <c r="BN32" s="215"/>
      <c r="BO32" s="215"/>
      <c r="BP32" s="215"/>
      <c r="BQ32" s="215"/>
      <c r="BR32" s="215"/>
      <c r="BS32" s="215"/>
      <c r="BT32" s="215"/>
      <c r="BU32" s="215"/>
      <c r="BV32" s="215"/>
      <c r="BW32" s="215"/>
      <c r="BX32" s="215"/>
      <c r="CA32" s="138" t="s">
        <v>304</v>
      </c>
      <c r="CB32" s="138"/>
      <c r="CC32" s="138"/>
      <c r="CD32" s="138"/>
      <c r="CE32" s="138"/>
      <c r="CF32" s="138"/>
      <c r="CG32" s="138"/>
      <c r="CH32" s="138"/>
      <c r="CI32" s="138"/>
      <c r="CJ32" s="138"/>
      <c r="CK32" s="138"/>
      <c r="CL32" s="138"/>
      <c r="CM32" s="138"/>
      <c r="CN32" s="138"/>
      <c r="CO32" s="138"/>
      <c r="CP32" s="138"/>
      <c r="CQ32" s="138"/>
      <c r="CR32" s="138"/>
    </row>
    <row r="33" spans="39:96" s="3" customFormat="1" ht="8.25">
      <c r="AM33" s="214" t="s">
        <v>203</v>
      </c>
      <c r="AN33" s="214"/>
      <c r="AO33" s="214"/>
      <c r="AP33" s="214"/>
      <c r="AQ33" s="214"/>
      <c r="AR33" s="214"/>
      <c r="AS33" s="214"/>
      <c r="AT33" s="214"/>
      <c r="AU33" s="214"/>
      <c r="AV33" s="214"/>
      <c r="AW33" s="214"/>
      <c r="AX33" s="214"/>
      <c r="AY33" s="214"/>
      <c r="AZ33" s="214"/>
      <c r="BA33" s="214"/>
      <c r="BB33" s="214"/>
      <c r="BC33" s="214"/>
      <c r="BD33" s="214"/>
      <c r="BG33" s="214" t="s">
        <v>205</v>
      </c>
      <c r="BH33" s="214"/>
      <c r="BI33" s="214"/>
      <c r="BJ33" s="214"/>
      <c r="BK33" s="214"/>
      <c r="BL33" s="214"/>
      <c r="BM33" s="214"/>
      <c r="BN33" s="214"/>
      <c r="BO33" s="214"/>
      <c r="BP33" s="214"/>
      <c r="BQ33" s="214"/>
      <c r="BR33" s="214"/>
      <c r="BS33" s="214"/>
      <c r="BT33" s="214"/>
      <c r="BU33" s="214"/>
      <c r="BV33" s="214"/>
      <c r="BW33" s="214"/>
      <c r="BX33" s="214"/>
      <c r="CA33" s="214" t="s">
        <v>206</v>
      </c>
      <c r="CB33" s="214"/>
      <c r="CC33" s="214"/>
      <c r="CD33" s="214"/>
      <c r="CE33" s="214"/>
      <c r="CF33" s="214"/>
      <c r="CG33" s="214"/>
      <c r="CH33" s="214"/>
      <c r="CI33" s="214"/>
      <c r="CJ33" s="214"/>
      <c r="CK33" s="214"/>
      <c r="CL33" s="214"/>
      <c r="CM33" s="214"/>
      <c r="CN33" s="214"/>
      <c r="CO33" s="214"/>
      <c r="CP33" s="214"/>
      <c r="CQ33" s="214"/>
      <c r="CR33" s="214"/>
    </row>
    <row r="34" spans="39:96" s="3" customFormat="1" ht="3" customHeight="1">
      <c r="AM34" s="5"/>
      <c r="AN34" s="5"/>
      <c r="AO34" s="5"/>
      <c r="AP34" s="5"/>
      <c r="AQ34" s="5"/>
      <c r="AR34" s="5"/>
      <c r="AS34" s="5"/>
      <c r="AT34" s="5"/>
      <c r="AU34" s="5"/>
      <c r="AV34" s="5"/>
      <c r="AW34" s="5"/>
      <c r="AX34" s="5"/>
      <c r="AY34" s="5"/>
      <c r="AZ34" s="5"/>
      <c r="BA34" s="5"/>
      <c r="BB34" s="5"/>
      <c r="BC34" s="5"/>
      <c r="BD34" s="5"/>
      <c r="BG34" s="5"/>
      <c r="BH34" s="5"/>
      <c r="BI34" s="5"/>
      <c r="BJ34" s="5"/>
      <c r="BK34" s="5"/>
      <c r="BL34" s="5"/>
      <c r="BM34" s="5"/>
      <c r="BN34" s="5"/>
      <c r="BO34" s="5"/>
      <c r="BP34" s="5"/>
      <c r="BQ34" s="5"/>
      <c r="BR34" s="5"/>
      <c r="BS34" s="5"/>
      <c r="BT34" s="5"/>
      <c r="BU34" s="5"/>
      <c r="BV34" s="5"/>
      <c r="BW34" s="5"/>
      <c r="BX34" s="5"/>
      <c r="CA34" s="5"/>
      <c r="CB34" s="5"/>
      <c r="CC34" s="5"/>
      <c r="CD34" s="5"/>
      <c r="CE34" s="5"/>
      <c r="CF34" s="5"/>
      <c r="CG34" s="5"/>
      <c r="CH34" s="5"/>
      <c r="CI34" s="5"/>
      <c r="CJ34" s="5"/>
      <c r="CK34" s="5"/>
      <c r="CL34" s="5"/>
      <c r="CM34" s="5"/>
      <c r="CN34" s="5"/>
      <c r="CO34" s="5"/>
      <c r="CP34" s="5"/>
      <c r="CQ34" s="5"/>
      <c r="CR34" s="5"/>
    </row>
    <row r="35" spans="9:38" ht="11.25">
      <c r="I35" s="224" t="s">
        <v>20</v>
      </c>
      <c r="J35" s="224"/>
      <c r="K35" s="138"/>
      <c r="L35" s="138"/>
      <c r="M35" s="138"/>
      <c r="N35" s="225" t="s">
        <v>20</v>
      </c>
      <c r="O35" s="225"/>
      <c r="Q35" s="138"/>
      <c r="R35" s="138"/>
      <c r="S35" s="138"/>
      <c r="T35" s="138"/>
      <c r="U35" s="138"/>
      <c r="V35" s="138"/>
      <c r="W35" s="138"/>
      <c r="X35" s="138"/>
      <c r="Y35" s="138"/>
      <c r="Z35" s="138"/>
      <c r="AA35" s="138"/>
      <c r="AB35" s="138"/>
      <c r="AC35" s="138"/>
      <c r="AD35" s="138"/>
      <c r="AE35" s="138"/>
      <c r="AF35" s="224">
        <v>20</v>
      </c>
      <c r="AG35" s="224"/>
      <c r="AH35" s="224"/>
      <c r="AI35" s="229" t="s">
        <v>299</v>
      </c>
      <c r="AJ35" s="229"/>
      <c r="AK35" s="229"/>
      <c r="AL35" s="1" t="s">
        <v>5</v>
      </c>
    </row>
    <row r="36" ht="12" thickBot="1"/>
    <row r="37" spans="1:91" ht="3"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7"/>
    </row>
    <row r="38" spans="1:91" ht="11.25">
      <c r="A38" s="10" t="s">
        <v>207</v>
      </c>
      <c r="CM38" s="11"/>
    </row>
    <row r="39" spans="1:91" ht="11.25">
      <c r="A39" s="230" t="s">
        <v>305</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31"/>
    </row>
    <row r="40" spans="1:91" s="3" customFormat="1" ht="8.25">
      <c r="A40" s="232" t="s">
        <v>229</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33"/>
    </row>
    <row r="41" spans="1:91" s="3" customFormat="1" ht="6" customHeight="1">
      <c r="A41" s="8"/>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9"/>
    </row>
    <row r="42" spans="1:91" ht="11.25">
      <c r="A42" s="230"/>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AH42" s="215" t="s">
        <v>306</v>
      </c>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31"/>
    </row>
    <row r="43" spans="1:91" s="3" customFormat="1" ht="8.25">
      <c r="A43" s="232" t="s">
        <v>18</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AH43" s="214" t="s">
        <v>19</v>
      </c>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33"/>
    </row>
    <row r="44" spans="1:91" ht="11.25">
      <c r="A44" s="10"/>
      <c r="CM44" s="11"/>
    </row>
    <row r="45" spans="1:91" ht="11.25">
      <c r="A45" s="238" t="s">
        <v>20</v>
      </c>
      <c r="B45" s="224"/>
      <c r="C45" s="138"/>
      <c r="D45" s="138"/>
      <c r="E45" s="138"/>
      <c r="F45" s="225" t="s">
        <v>20</v>
      </c>
      <c r="G45" s="225"/>
      <c r="I45" s="138"/>
      <c r="J45" s="138"/>
      <c r="K45" s="138"/>
      <c r="L45" s="138"/>
      <c r="M45" s="138"/>
      <c r="N45" s="138"/>
      <c r="O45" s="138"/>
      <c r="P45" s="138"/>
      <c r="Q45" s="138"/>
      <c r="R45" s="138"/>
      <c r="S45" s="138"/>
      <c r="T45" s="138"/>
      <c r="U45" s="138"/>
      <c r="V45" s="138"/>
      <c r="W45" s="138"/>
      <c r="X45" s="224">
        <v>20</v>
      </c>
      <c r="Y45" s="224"/>
      <c r="Z45" s="224"/>
      <c r="AA45" s="229"/>
      <c r="AB45" s="229"/>
      <c r="AC45" s="229"/>
      <c r="AD45" s="1" t="s">
        <v>5</v>
      </c>
      <c r="CM45" s="11"/>
    </row>
    <row r="46" spans="1:91" ht="3" customHeight="1" thickBot="1">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4"/>
    </row>
    <row r="47" spans="1:25" ht="11.25">
      <c r="A47" s="16"/>
      <c r="B47" s="16"/>
      <c r="C47" s="16"/>
      <c r="D47" s="16"/>
      <c r="E47" s="16"/>
      <c r="F47" s="16"/>
      <c r="G47" s="16"/>
      <c r="H47" s="16"/>
      <c r="I47" s="16"/>
      <c r="J47" s="16"/>
      <c r="K47" s="16"/>
      <c r="L47" s="16"/>
      <c r="M47" s="16"/>
      <c r="N47" s="16"/>
      <c r="O47" s="16"/>
      <c r="P47" s="16"/>
      <c r="Q47" s="16"/>
      <c r="R47" s="16"/>
      <c r="S47" s="16"/>
      <c r="T47" s="16"/>
      <c r="U47" s="16"/>
      <c r="V47" s="16"/>
      <c r="W47" s="16"/>
      <c r="X47" s="16"/>
      <c r="Y47" s="16"/>
    </row>
    <row r="48" s="2" customFormat="1" ht="12" customHeight="1">
      <c r="A48" s="15" t="s">
        <v>222</v>
      </c>
    </row>
    <row r="49" spans="1:161" s="2" customFormat="1" ht="40.5" customHeight="1">
      <c r="A49" s="234" t="s">
        <v>223</v>
      </c>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5"/>
      <c r="DW49" s="235"/>
      <c r="DX49" s="235"/>
      <c r="DY49" s="235"/>
      <c r="DZ49" s="235"/>
      <c r="EA49" s="235"/>
      <c r="EB49" s="235"/>
      <c r="EC49" s="235"/>
      <c r="ED49" s="235"/>
      <c r="EE49" s="235"/>
      <c r="EF49" s="235"/>
      <c r="EG49" s="235"/>
      <c r="EH49" s="235"/>
      <c r="EI49" s="235"/>
      <c r="EJ49" s="235"/>
      <c r="EK49" s="235"/>
      <c r="EL49" s="235"/>
      <c r="EM49" s="235"/>
      <c r="EN49" s="235"/>
      <c r="EO49" s="235"/>
      <c r="EP49" s="235"/>
      <c r="EQ49" s="235"/>
      <c r="ER49" s="235"/>
      <c r="ES49" s="235"/>
      <c r="ET49" s="235"/>
      <c r="EU49" s="235"/>
      <c r="EV49" s="235"/>
      <c r="EW49" s="235"/>
      <c r="EX49" s="235"/>
      <c r="EY49" s="235"/>
      <c r="EZ49" s="235"/>
      <c r="FA49" s="235"/>
      <c r="FB49" s="235"/>
      <c r="FC49" s="235"/>
      <c r="FD49" s="235"/>
      <c r="FE49" s="235"/>
    </row>
    <row r="50" spans="1:161" s="2" customFormat="1" ht="21" customHeight="1">
      <c r="A50" s="137" t="s">
        <v>224</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row>
    <row r="51" s="2" customFormat="1" ht="11.25" customHeight="1">
      <c r="A51" s="15" t="s">
        <v>225</v>
      </c>
    </row>
    <row r="52" s="2" customFormat="1" ht="11.25" customHeight="1">
      <c r="A52" s="15" t="s">
        <v>226</v>
      </c>
    </row>
    <row r="53" s="2" customFormat="1" ht="11.25" customHeight="1">
      <c r="A53" s="15" t="s">
        <v>227</v>
      </c>
    </row>
    <row r="54" spans="1:161" s="2" customFormat="1" ht="20.25" customHeight="1">
      <c r="A54" s="236" t="s">
        <v>228</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c r="CH54" s="237"/>
      <c r="CI54" s="237"/>
      <c r="CJ54" s="237"/>
      <c r="CK54" s="237"/>
      <c r="CL54" s="237"/>
      <c r="CM54" s="237"/>
      <c r="CN54" s="237"/>
      <c r="CO54" s="237"/>
      <c r="CP54" s="237"/>
      <c r="CQ54" s="237"/>
      <c r="CR54" s="237"/>
      <c r="CS54" s="237"/>
      <c r="CT54" s="237"/>
      <c r="CU54" s="237"/>
      <c r="CV54" s="237"/>
      <c r="CW54" s="237"/>
      <c r="CX54" s="237"/>
      <c r="CY54" s="237"/>
      <c r="CZ54" s="237"/>
      <c r="DA54" s="237"/>
      <c r="DB54" s="237"/>
      <c r="DC54" s="237"/>
      <c r="DD54" s="237"/>
      <c r="DE54" s="237"/>
      <c r="DF54" s="237"/>
      <c r="DG54" s="237"/>
      <c r="DH54" s="237"/>
      <c r="DI54" s="237"/>
      <c r="DJ54" s="237"/>
      <c r="DK54" s="237"/>
      <c r="DL54" s="237"/>
      <c r="DM54" s="237"/>
      <c r="DN54" s="237"/>
      <c r="DO54" s="237"/>
      <c r="DP54" s="237"/>
      <c r="DQ54" s="237"/>
      <c r="DR54" s="237"/>
      <c r="DS54" s="237"/>
      <c r="DT54" s="237"/>
      <c r="DU54" s="237"/>
      <c r="DV54" s="237"/>
      <c r="DW54" s="237"/>
      <c r="DX54" s="237"/>
      <c r="DY54" s="237"/>
      <c r="DZ54" s="237"/>
      <c r="EA54" s="237"/>
      <c r="EB54" s="237"/>
      <c r="EC54" s="237"/>
      <c r="ED54" s="237"/>
      <c r="EE54" s="237"/>
      <c r="EF54" s="237"/>
      <c r="EG54" s="237"/>
      <c r="EH54" s="237"/>
      <c r="EI54" s="237"/>
      <c r="EJ54" s="237"/>
      <c r="EK54" s="237"/>
      <c r="EL54" s="237"/>
      <c r="EM54" s="237"/>
      <c r="EN54" s="237"/>
      <c r="EO54" s="237"/>
      <c r="EP54" s="237"/>
      <c r="EQ54" s="237"/>
      <c r="ER54" s="237"/>
      <c r="ES54" s="237"/>
      <c r="ET54" s="237"/>
      <c r="EU54" s="237"/>
      <c r="EV54" s="237"/>
      <c r="EW54" s="237"/>
      <c r="EX54" s="237"/>
      <c r="EY54" s="237"/>
      <c r="EZ54" s="237"/>
      <c r="FA54" s="237"/>
      <c r="FB54" s="237"/>
      <c r="FC54" s="237"/>
      <c r="FD54" s="237"/>
      <c r="FE54" s="237"/>
    </row>
    <row r="55" ht="3" customHeight="1"/>
  </sheetData>
  <sheetProtection/>
  <mergeCells count="219">
    <mergeCell ref="X45:Z45"/>
    <mergeCell ref="AA45:AC45"/>
    <mergeCell ref="A49:FE49"/>
    <mergeCell ref="A54:FE54"/>
    <mergeCell ref="A45:B45"/>
    <mergeCell ref="C45:E45"/>
    <mergeCell ref="F45:G45"/>
    <mergeCell ref="I45:W45"/>
    <mergeCell ref="A50:FE50"/>
    <mergeCell ref="A42:Y42"/>
    <mergeCell ref="AH42:CM42"/>
    <mergeCell ref="A43:Y43"/>
    <mergeCell ref="AH43:CM43"/>
    <mergeCell ref="A39:CM39"/>
    <mergeCell ref="A40:CM40"/>
    <mergeCell ref="I35:J35"/>
    <mergeCell ref="K35:M35"/>
    <mergeCell ref="N35:O35"/>
    <mergeCell ref="Q35:AE35"/>
    <mergeCell ref="ES26:FE26"/>
    <mergeCell ref="AF35:AH35"/>
    <mergeCell ref="AI35:AK35"/>
    <mergeCell ref="AQ29:BH29"/>
    <mergeCell ref="BK29:BV29"/>
    <mergeCell ref="BY29:CR29"/>
    <mergeCell ref="EF26:ER26"/>
    <mergeCell ref="AQ30:BH30"/>
    <mergeCell ref="BK30:BV30"/>
    <mergeCell ref="BY30:CR30"/>
    <mergeCell ref="CN26:CU26"/>
    <mergeCell ref="CV26:DE26"/>
    <mergeCell ref="I26:CM26"/>
    <mergeCell ref="DS26:EE26"/>
    <mergeCell ref="CA33:CR33"/>
    <mergeCell ref="DF22:DR22"/>
    <mergeCell ref="AM32:BD32"/>
    <mergeCell ref="I23:CM23"/>
    <mergeCell ref="CV23:DE23"/>
    <mergeCell ref="AM33:BD33"/>
    <mergeCell ref="BG32:BX32"/>
    <mergeCell ref="BG33:BX33"/>
    <mergeCell ref="DF26:DR26"/>
    <mergeCell ref="DF23:DR23"/>
    <mergeCell ref="A23:H23"/>
    <mergeCell ref="A26:H26"/>
    <mergeCell ref="CN23:CU23"/>
    <mergeCell ref="CA32:CR32"/>
    <mergeCell ref="EF22:ER22"/>
    <mergeCell ref="ES22:FE22"/>
    <mergeCell ref="A22:H22"/>
    <mergeCell ref="I22:CM22"/>
    <mergeCell ref="CN22:CU22"/>
    <mergeCell ref="CV22:DE22"/>
    <mergeCell ref="DS22:E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S9:EE9"/>
    <mergeCell ref="EF9:ER9"/>
    <mergeCell ref="ES9:FE9"/>
    <mergeCell ref="A9:H9"/>
    <mergeCell ref="I9:CM9"/>
    <mergeCell ref="CN9:CU9"/>
    <mergeCell ref="CV9:DE9"/>
    <mergeCell ref="DF9:DR9"/>
    <mergeCell ref="A3:H5"/>
    <mergeCell ref="A6:H6"/>
    <mergeCell ref="A8:H8"/>
    <mergeCell ref="I8:CM8"/>
    <mergeCell ref="CN8:CU8"/>
    <mergeCell ref="CV8:DE8"/>
    <mergeCell ref="I3:CM5"/>
    <mergeCell ref="CN3:CU5"/>
    <mergeCell ref="CV3:DE5"/>
    <mergeCell ref="ES8:FE8"/>
    <mergeCell ref="DF6:DR6"/>
    <mergeCell ref="DS6:EE6"/>
    <mergeCell ref="EF6:ER6"/>
    <mergeCell ref="ES6:FE6"/>
    <mergeCell ref="EF7:ER7"/>
    <mergeCell ref="ES7:FE7"/>
    <mergeCell ref="DF8:DR8"/>
    <mergeCell ref="DS8:EE8"/>
    <mergeCell ref="EF8:ER8"/>
    <mergeCell ref="DS4:DX4"/>
    <mergeCell ref="EO4:ER4"/>
    <mergeCell ref="ES4:FE5"/>
    <mergeCell ref="DF5:DR5"/>
    <mergeCell ref="DS5:EE5"/>
    <mergeCell ref="EF5:ER5"/>
    <mergeCell ref="DY4:EA4"/>
    <mergeCell ref="EB4:EE4"/>
    <mergeCell ref="EF4:EK4"/>
    <mergeCell ref="EL4:EN4"/>
    <mergeCell ref="DF4:DK4"/>
    <mergeCell ref="DL4:DN4"/>
    <mergeCell ref="DO4:DR4"/>
    <mergeCell ref="I6:CM6"/>
    <mergeCell ref="CN6:CU6"/>
    <mergeCell ref="CV6:DE6"/>
    <mergeCell ref="DF3:FE3"/>
    <mergeCell ref="DS23:EE23"/>
    <mergeCell ref="EF23:ER23"/>
    <mergeCell ref="ES23:FE23"/>
    <mergeCell ref="A7:H7"/>
    <mergeCell ref="I7:CM7"/>
    <mergeCell ref="CN7:CU7"/>
    <mergeCell ref="CV7:DE7"/>
    <mergeCell ref="DF7:DR7"/>
    <mergeCell ref="DS7:EE7"/>
    <mergeCell ref="EF24:ER24"/>
    <mergeCell ref="EF25:ER25"/>
    <mergeCell ref="DS24:EE24"/>
    <mergeCell ref="DS25:EE25"/>
    <mergeCell ref="DF24:DR24"/>
    <mergeCell ref="DF25:DR25"/>
    <mergeCell ref="A24:H24"/>
    <mergeCell ref="I24:CM24"/>
    <mergeCell ref="CN24:CU24"/>
    <mergeCell ref="CV24:DE24"/>
    <mergeCell ref="ES24:FE24"/>
    <mergeCell ref="A25:H25"/>
    <mergeCell ref="I25:CM25"/>
    <mergeCell ref="CN25:CU25"/>
    <mergeCell ref="CV25:DE25"/>
    <mergeCell ref="ES25:FE2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0"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05</cp:lastModifiedBy>
  <cp:lastPrinted>2023-01-27T10:44:01Z</cp:lastPrinted>
  <dcterms:created xsi:type="dcterms:W3CDTF">2011-01-11T10:25:48Z</dcterms:created>
  <dcterms:modified xsi:type="dcterms:W3CDTF">2023-01-27T10:44:50Z</dcterms:modified>
  <cp:category/>
  <cp:version/>
  <cp:contentType/>
  <cp:contentStatus/>
</cp:coreProperties>
</file>